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075" windowHeight="11760" activeTab="0"/>
  </bookViews>
  <sheets>
    <sheet name="Zpráva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<sst xmlns="http://schemas.openxmlformats.org/spreadsheetml/2006/main" count="497" uniqueCount="135">
  <si>
    <t>Inventarizační zpráva</t>
  </si>
  <si>
    <t>Na základě pokynu vedoucího  účetní jednotky byla provedena řádná inventarizace veškerého majetku, pohledávek , závazků a podrozvahových účtů  v souladu s ustanoveními § 29 a § 30 zákona č. 563/1991 Sb., o účetnictví.</t>
  </si>
  <si>
    <t>Členové komise</t>
  </si>
  <si>
    <t>Oblast</t>
  </si>
  <si>
    <t>Odpovědnost</t>
  </si>
  <si>
    <t>Průběh inventarizace</t>
  </si>
  <si>
    <t xml:space="preserve">Inventarizace byla zahájena dne:     </t>
  </si>
  <si>
    <t xml:space="preserve">Inventarizace byla ukončena dne: </t>
  </si>
  <si>
    <t>Prohlášení pracovníka hmotně odpovědného za inventarizovaný majetek</t>
  </si>
  <si>
    <t>a)</t>
  </si>
  <si>
    <t>b)</t>
  </si>
  <si>
    <t>Datum</t>
  </si>
  <si>
    <t>Příjmení a jméno</t>
  </si>
  <si>
    <t>Podpis</t>
  </si>
  <si>
    <t>Způsob provedení inventarizace</t>
  </si>
  <si>
    <t>fyzická</t>
  </si>
  <si>
    <t>ANO</t>
  </si>
  <si>
    <t>dokladová</t>
  </si>
  <si>
    <t>Účet</t>
  </si>
  <si>
    <t>Skutečnost dle inventury</t>
  </si>
  <si>
    <t>Skutečnost dle účetnictví</t>
  </si>
  <si>
    <t>Rozdíl</t>
  </si>
  <si>
    <t>Manko</t>
  </si>
  <si>
    <t>Přebytek</t>
  </si>
  <si>
    <t>SÚ</t>
  </si>
  <si>
    <t>AÚ</t>
  </si>
  <si>
    <t>Počet</t>
  </si>
  <si>
    <t>Kč</t>
  </si>
  <si>
    <t xml:space="preserve"> </t>
  </si>
  <si>
    <t>II. Materiál organizace</t>
  </si>
  <si>
    <t xml:space="preserve">Za inventarizovaný majetek hmotně odpovídají:  </t>
  </si>
  <si>
    <t>III. Peníze organizace</t>
  </si>
  <si>
    <t>IV. Pohledávky organizace</t>
  </si>
  <si>
    <t>V. Závazky organizace</t>
  </si>
  <si>
    <t>VI. Podrozvahové účty</t>
  </si>
  <si>
    <t>Prohlášení inventarizační komise</t>
  </si>
  <si>
    <t xml:space="preserve">S výsledky inventarizace byl  odpovědný pracovník seznámen </t>
  </si>
  <si>
    <t>Okamžik podpisu</t>
  </si>
  <si>
    <t xml:space="preserve">Schvaluji inventarizační zápis a způsob proúčtování inventarizačních rozdílů </t>
  </si>
  <si>
    <t>Statutární orgán</t>
  </si>
  <si>
    <t xml:space="preserve">Za inventarizovaný majetek hmotně odpovídá: </t>
  </si>
  <si>
    <t>a) všechny doklady týkající se inventarizovaného hmotného majetku jsem odevzdal(a) k inventarizaci,</t>
  </si>
  <si>
    <t>b) všechny přírůstky a úbytky do zahájení inventarizace jsem předal(a) k proúčtování a nic jsem nezatajil(a).</t>
  </si>
  <si>
    <t>0000</t>
  </si>
  <si>
    <t>0100</t>
  </si>
  <si>
    <t>0200</t>
  </si>
  <si>
    <t>0300</t>
  </si>
  <si>
    <t>0400</t>
  </si>
  <si>
    <t>0500</t>
  </si>
  <si>
    <t>0600</t>
  </si>
  <si>
    <t>a)Inventarizace byla provedena v souladu s ustanoveními zákona č. 563/1991 Sb., o účetnictví, a pokynem  k provedení inventarizace.</t>
  </si>
  <si>
    <t>b) Jsme si vědomi možných následků za nesprávné provedení inventarizace.</t>
  </si>
  <si>
    <t>inventarizační komisí ve složení:</t>
  </si>
  <si>
    <t>Inventarizace byla provedena ke dni:</t>
  </si>
  <si>
    <t>021</t>
  </si>
  <si>
    <t>081</t>
  </si>
  <si>
    <t>022</t>
  </si>
  <si>
    <t>082</t>
  </si>
  <si>
    <t>028</t>
  </si>
  <si>
    <t>088</t>
  </si>
  <si>
    <t>031</t>
  </si>
  <si>
    <r>
      <t>Inventarizace byla provedena ke dni</t>
    </r>
    <r>
      <rPr>
        <sz val="9.5"/>
        <color indexed="8"/>
        <rFont val="Times New Roman"/>
        <family val="1"/>
      </rPr>
      <t>:</t>
    </r>
  </si>
  <si>
    <t xml:space="preserve">Inventarizace byla provedena ke dni: </t>
  </si>
  <si>
    <t>NE</t>
  </si>
  <si>
    <t xml:space="preserve"> inventarizační komisí ve složení:</t>
  </si>
  <si>
    <t>Předseda HIK</t>
  </si>
  <si>
    <t>c) Výsledek inventarizace</t>
  </si>
  <si>
    <t>Obec Vincencov</t>
  </si>
  <si>
    <t>0800</t>
  </si>
  <si>
    <t xml:space="preserve">c) Fyzickou a dokladovou inventurou nebyl zjištěn obsah jiných účtů aktiv a pasiv,  než které jsou v rekapitulaci uvedeny  </t>
  </si>
  <si>
    <t>d)   výsledky  inventarizace  - nebyly zjištěny žádné inv. rozdíly</t>
  </si>
  <si>
    <t>d)   výsledky  inventarizace - nebyly zjištěny žádné inv. rozdíly</t>
  </si>
  <si>
    <r>
      <t xml:space="preserve">d)  </t>
    </r>
    <r>
      <rPr>
        <b/>
        <sz val="9.5"/>
        <color indexed="8"/>
        <rFont val="Times New Roman"/>
        <family val="1"/>
      </rPr>
      <t xml:space="preserve"> výsledky  inventarizace - nebyly zjištěny žádné inv. rozdíly</t>
    </r>
  </si>
  <si>
    <t>odsouhlasení</t>
  </si>
  <si>
    <t>Fyzické přepočítání</t>
  </si>
  <si>
    <t>Odsouhlasení</t>
  </si>
  <si>
    <t>c) výsledek inventarizace</t>
  </si>
  <si>
    <t>koordinace komise</t>
  </si>
  <si>
    <t>d) výsledky  inventarizace - nebyly zjištěny žádné inv. rozdíly</t>
  </si>
  <si>
    <t>Sumarizace a kontrola na účetnictví</t>
  </si>
  <si>
    <t>Koordinace komise</t>
  </si>
  <si>
    <t>0601</t>
  </si>
  <si>
    <t>403</t>
  </si>
  <si>
    <t>0311</t>
  </si>
  <si>
    <t>0222</t>
  </si>
  <si>
    <t>018</t>
  </si>
  <si>
    <t>078</t>
  </si>
  <si>
    <t>0210</t>
  </si>
  <si>
    <t>0110</t>
  </si>
  <si>
    <t>0010</t>
  </si>
  <si>
    <t>0011</t>
  </si>
  <si>
    <t>0012</t>
  </si>
  <si>
    <t>019</t>
  </si>
  <si>
    <t>079</t>
  </si>
  <si>
    <t>042</t>
  </si>
  <si>
    <t>d) Fyzickou a dokladovou inventurou nebyly zjištěny žádné inv. rozdíly</t>
  </si>
  <si>
    <t>Nebyly zjištěny žádné inventarizační rozdíly.</t>
  </si>
  <si>
    <t>0201</t>
  </si>
  <si>
    <t>0202</t>
  </si>
  <si>
    <t>0217</t>
  </si>
  <si>
    <t>032</t>
  </si>
  <si>
    <t>Bc. Renáta Čechová</t>
  </si>
  <si>
    <t>0218</t>
  </si>
  <si>
    <t>0501</t>
  </si>
  <si>
    <t>0502</t>
  </si>
  <si>
    <t>0504</t>
  </si>
  <si>
    <t>0505</t>
  </si>
  <si>
    <t>0506</t>
  </si>
  <si>
    <t>0507</t>
  </si>
  <si>
    <t>0508</t>
  </si>
  <si>
    <t>0509</t>
  </si>
  <si>
    <t>0503</t>
  </si>
  <si>
    <t>401</t>
  </si>
  <si>
    <t>0901</t>
  </si>
  <si>
    <t>0933</t>
  </si>
  <si>
    <t>0964</t>
  </si>
  <si>
    <t>0965</t>
  </si>
  <si>
    <t>406</t>
  </si>
  <si>
    <t>408</t>
  </si>
  <si>
    <t>I. Majetek organizace</t>
  </si>
  <si>
    <t>0219</t>
  </si>
  <si>
    <t>0220</t>
  </si>
  <si>
    <t>0221</t>
  </si>
  <si>
    <t>0320</t>
  </si>
  <si>
    <t>0330</t>
  </si>
  <si>
    <t>0340</t>
  </si>
  <si>
    <t>0510</t>
  </si>
  <si>
    <t>Ke dni inventarizace nebyl žádný materiál - zůstatky účtů jsou 0, nebylo žádné zboží</t>
  </si>
  <si>
    <t>Mgr. Patrik Mlynárčik</t>
  </si>
  <si>
    <t>Ing.Alena Martincová</t>
  </si>
  <si>
    <t>Pavel Bureš</t>
  </si>
  <si>
    <t>Ing. Alena Martincová</t>
  </si>
  <si>
    <t>0350</t>
  </si>
  <si>
    <t>0008</t>
  </si>
  <si>
    <t>0187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</si>
</sst>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0.0"/>
    <numFmt numFmtId="172" formatCode="#,##0.00\ &quot;Kč&quot;"/>
    <numFmt numFmtId="173" formatCode="_-* #,##0.00\ [$Kč-405]_-;\-* #,##0.00\ [$Kč-405]_-;_-* &quot;-&quot;??\ [$Kč-405]_-;_-@_-"/>
    <numFmt numFmtId="174" formatCode="[$-405]dddd\ d\.\ mmmm\ yyyy"/>
    <numFmt numFmtId="175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.5"/>
      <color theme="1"/>
      <name val="Times New Roman"/>
      <family val="1"/>
    </font>
    <font>
      <b/>
      <sz val="9.5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double"/>
      <right style="medium"/>
      <top style="hair"/>
      <bottom style="hair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double"/>
      <right style="medium"/>
      <top style="thin"/>
      <bottom style="hair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hair"/>
      <bottom style="thin"/>
    </border>
    <border>
      <left style="double"/>
      <right style="medium"/>
      <top style="hair"/>
      <bottom style="thin"/>
    </border>
    <border>
      <left style="medium"/>
      <right style="medium"/>
      <top style="hair"/>
      <bottom style="thin"/>
    </border>
    <border>
      <left style="medium"/>
      <right style="double"/>
      <top style="thin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double"/>
    </border>
    <border>
      <left style="hair"/>
      <right style="thin"/>
      <top style="medium"/>
      <bottom style="double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justify"/>
    </xf>
    <xf numFmtId="0" fontId="43" fillId="0" borderId="0" xfId="0" applyFont="1" applyAlignment="1">
      <alignment horizontal="justify"/>
    </xf>
    <xf numFmtId="0" fontId="43" fillId="0" borderId="0" xfId="0" applyFont="1" applyAlignment="1">
      <alignment/>
    </xf>
    <xf numFmtId="14" fontId="42" fillId="0" borderId="0" xfId="0" applyNumberFormat="1" applyFont="1" applyAlignment="1">
      <alignment/>
    </xf>
    <xf numFmtId="0" fontId="42" fillId="0" borderId="0" xfId="0" applyFont="1" applyAlignment="1">
      <alignment horizontal="left" indent="2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14" fontId="43" fillId="0" borderId="10" xfId="0" applyNumberFormat="1" applyFont="1" applyBorder="1" applyAlignment="1">
      <alignment horizont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 applyProtection="1">
      <alignment horizontal="center" vertical="center" wrapText="1"/>
      <protection hidden="1"/>
    </xf>
    <xf numFmtId="0" fontId="42" fillId="0" borderId="0" xfId="0" applyFont="1" applyAlignment="1" applyProtection="1">
      <alignment horizontal="center" vertical="center" wrapText="1"/>
      <protection locked="0"/>
    </xf>
    <xf numFmtId="0" fontId="43" fillId="0" borderId="0" xfId="0" applyFont="1" applyAlignment="1">
      <alignment horizontal="left" indent="2"/>
    </xf>
    <xf numFmtId="0" fontId="42" fillId="0" borderId="0" xfId="0" applyFont="1" applyAlignment="1">
      <alignment horizontal="left"/>
    </xf>
    <xf numFmtId="0" fontId="42" fillId="0" borderId="0" xfId="0" applyFont="1" applyAlignment="1" applyProtection="1">
      <alignment horizontal="left" vertical="center" wrapText="1"/>
      <protection hidden="1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left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49" fontId="47" fillId="0" borderId="14" xfId="0" applyNumberFormat="1" applyFont="1" applyBorder="1" applyAlignment="1">
      <alignment horizontal="center"/>
    </xf>
    <xf numFmtId="49" fontId="47" fillId="0" borderId="15" xfId="0" applyNumberFormat="1" applyFont="1" applyBorder="1" applyAlignment="1">
      <alignment horizontal="center"/>
    </xf>
    <xf numFmtId="49" fontId="47" fillId="0" borderId="16" xfId="0" applyNumberFormat="1" applyFont="1" applyBorder="1" applyAlignment="1">
      <alignment horizontal="center"/>
    </xf>
    <xf numFmtId="49" fontId="47" fillId="0" borderId="17" xfId="0" applyNumberFormat="1" applyFont="1" applyBorder="1" applyAlignment="1">
      <alignment horizontal="center"/>
    </xf>
    <xf numFmtId="49" fontId="47" fillId="0" borderId="18" xfId="0" applyNumberFormat="1" applyFont="1" applyBorder="1" applyAlignment="1">
      <alignment horizontal="center"/>
    </xf>
    <xf numFmtId="49" fontId="47" fillId="0" borderId="19" xfId="0" applyNumberFormat="1" applyFont="1" applyBorder="1" applyAlignment="1">
      <alignment horizontal="center"/>
    </xf>
    <xf numFmtId="49" fontId="47" fillId="0" borderId="20" xfId="0" applyNumberFormat="1" applyFont="1" applyBorder="1" applyAlignment="1">
      <alignment horizontal="center"/>
    </xf>
    <xf numFmtId="49" fontId="47" fillId="0" borderId="0" xfId="0" applyNumberFormat="1" applyFont="1" applyBorder="1" applyAlignment="1">
      <alignment horizontal="center"/>
    </xf>
    <xf numFmtId="8" fontId="47" fillId="0" borderId="0" xfId="0" applyNumberFormat="1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49" fontId="47" fillId="0" borderId="22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0" xfId="0" applyFont="1" applyAlignment="1">
      <alignment horizontal="left" wrapText="1"/>
    </xf>
    <xf numFmtId="0" fontId="48" fillId="0" borderId="10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49" fontId="47" fillId="0" borderId="23" xfId="46" applyNumberFormat="1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48" fillId="0" borderId="24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25" xfId="0" applyFont="1" applyBorder="1" applyAlignment="1">
      <alignment horizontal="center"/>
    </xf>
    <xf numFmtId="49" fontId="47" fillId="0" borderId="23" xfId="0" applyNumberFormat="1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49" fontId="47" fillId="0" borderId="11" xfId="0" applyNumberFormat="1" applyFont="1" applyBorder="1" applyAlignment="1">
      <alignment horizontal="center"/>
    </xf>
    <xf numFmtId="49" fontId="47" fillId="0" borderId="26" xfId="0" applyNumberFormat="1" applyFont="1" applyBorder="1" applyAlignment="1">
      <alignment horizontal="center"/>
    </xf>
    <xf numFmtId="49" fontId="47" fillId="0" borderId="14" xfId="46" applyNumberFormat="1" applyFont="1" applyBorder="1" applyAlignment="1">
      <alignment horizontal="center"/>
    </xf>
    <xf numFmtId="0" fontId="47" fillId="0" borderId="27" xfId="0" applyFont="1" applyBorder="1" applyAlignment="1">
      <alignment horizontal="center"/>
    </xf>
    <xf numFmtId="4" fontId="47" fillId="0" borderId="23" xfId="34" applyNumberFormat="1" applyFont="1" applyBorder="1" applyAlignment="1">
      <alignment horizontal="right" vertical="center" wrapText="1"/>
    </xf>
    <xf numFmtId="4" fontId="47" fillId="0" borderId="23" xfId="37" applyNumberFormat="1" applyFont="1" applyBorder="1" applyAlignment="1">
      <alignment horizontal="right"/>
    </xf>
    <xf numFmtId="4" fontId="47" fillId="0" borderId="14" xfId="34" applyNumberFormat="1" applyFont="1" applyBorder="1" applyAlignment="1">
      <alignment horizontal="right" vertical="center" wrapText="1"/>
    </xf>
    <xf numFmtId="4" fontId="47" fillId="0" borderId="14" xfId="37" applyNumberFormat="1" applyFont="1" applyBorder="1" applyAlignment="1">
      <alignment horizontal="right"/>
    </xf>
    <xf numFmtId="4" fontId="47" fillId="0" borderId="27" xfId="34" applyNumberFormat="1" applyFont="1" applyBorder="1" applyAlignment="1">
      <alignment horizontal="right" vertical="center" wrapText="1"/>
    </xf>
    <xf numFmtId="4" fontId="47" fillId="0" borderId="27" xfId="37" applyNumberFormat="1" applyFont="1" applyBorder="1" applyAlignment="1">
      <alignment horizontal="right"/>
    </xf>
    <xf numFmtId="4" fontId="47" fillId="0" borderId="19" xfId="34" applyNumberFormat="1" applyFont="1" applyBorder="1" applyAlignment="1">
      <alignment horizontal="right" vertical="center" wrapText="1"/>
    </xf>
    <xf numFmtId="4" fontId="47" fillId="0" borderId="19" xfId="37" applyNumberFormat="1" applyFont="1" applyBorder="1" applyAlignment="1">
      <alignment horizontal="right"/>
    </xf>
    <xf numFmtId="175" fontId="47" fillId="0" borderId="23" xfId="34" applyNumberFormat="1" applyFont="1" applyBorder="1" applyAlignment="1">
      <alignment horizontal="right" vertical="center" wrapText="1"/>
    </xf>
    <xf numFmtId="175" fontId="47" fillId="0" borderId="23" xfId="37" applyNumberFormat="1" applyFont="1" applyBorder="1" applyAlignment="1">
      <alignment horizontal="right"/>
    </xf>
    <xf numFmtId="175" fontId="47" fillId="0" borderId="14" xfId="34" applyNumberFormat="1" applyFont="1" applyBorder="1" applyAlignment="1">
      <alignment horizontal="right" vertical="center" wrapText="1"/>
    </xf>
    <xf numFmtId="175" fontId="47" fillId="0" borderId="14" xfId="37" applyNumberFormat="1" applyFont="1" applyBorder="1" applyAlignment="1">
      <alignment horizontal="right"/>
    </xf>
    <xf numFmtId="175" fontId="47" fillId="0" borderId="16" xfId="34" applyNumberFormat="1" applyFont="1" applyBorder="1" applyAlignment="1">
      <alignment horizontal="right" vertical="center" wrapText="1"/>
    </xf>
    <xf numFmtId="175" fontId="47" fillId="0" borderId="16" xfId="37" applyNumberFormat="1" applyFont="1" applyBorder="1" applyAlignment="1">
      <alignment horizontal="right"/>
    </xf>
    <xf numFmtId="175" fontId="47" fillId="0" borderId="18" xfId="34" applyNumberFormat="1" applyFont="1" applyBorder="1" applyAlignment="1">
      <alignment horizontal="right" vertical="center" wrapText="1"/>
    </xf>
    <xf numFmtId="175" fontId="47" fillId="0" borderId="18" xfId="37" applyNumberFormat="1" applyFont="1" applyBorder="1" applyAlignment="1">
      <alignment horizontal="right"/>
    </xf>
    <xf numFmtId="175" fontId="47" fillId="0" borderId="19" xfId="34" applyNumberFormat="1" applyFont="1" applyBorder="1" applyAlignment="1">
      <alignment horizontal="right" vertical="center" wrapText="1"/>
    </xf>
    <xf numFmtId="175" fontId="47" fillId="0" borderId="19" xfId="37" applyNumberFormat="1" applyFont="1" applyBorder="1" applyAlignment="1">
      <alignment horizontal="right"/>
    </xf>
    <xf numFmtId="4" fontId="47" fillId="0" borderId="22" xfId="34" applyNumberFormat="1" applyFont="1" applyBorder="1" applyAlignment="1">
      <alignment horizontal="right" vertical="center" wrapText="1"/>
    </xf>
    <xf numFmtId="175" fontId="47" fillId="0" borderId="28" xfId="34" applyNumberFormat="1" applyFont="1" applyBorder="1" applyAlignment="1" applyProtection="1">
      <alignment horizontal="right" shrinkToFit="1"/>
      <protection hidden="1"/>
    </xf>
    <xf numFmtId="175" fontId="47" fillId="0" borderId="29" xfId="34" applyNumberFormat="1" applyFont="1" applyBorder="1" applyAlignment="1" applyProtection="1">
      <alignment horizontal="right" shrinkToFit="1"/>
      <protection hidden="1"/>
    </xf>
    <xf numFmtId="175" fontId="47" fillId="0" borderId="29" xfId="0" applyNumberFormat="1" applyFont="1" applyBorder="1" applyAlignment="1" applyProtection="1">
      <alignment horizontal="right" shrinkToFit="1"/>
      <protection hidden="1"/>
    </xf>
    <xf numFmtId="175" fontId="47" fillId="0" borderId="23" xfId="0" applyNumberFormat="1" applyFont="1" applyBorder="1" applyAlignment="1" applyProtection="1">
      <alignment horizontal="right" shrinkToFit="1"/>
      <protection hidden="1"/>
    </xf>
    <xf numFmtId="175" fontId="47" fillId="0" borderId="30" xfId="34" applyNumberFormat="1" applyFont="1" applyBorder="1" applyAlignment="1" applyProtection="1">
      <alignment horizontal="right" shrinkToFit="1"/>
      <protection hidden="1"/>
    </xf>
    <xf numFmtId="175" fontId="47" fillId="0" borderId="31" xfId="34" applyNumberFormat="1" applyFont="1" applyBorder="1" applyAlignment="1" applyProtection="1">
      <alignment horizontal="right" shrinkToFit="1"/>
      <protection hidden="1"/>
    </xf>
    <xf numFmtId="175" fontId="47" fillId="0" borderId="32" xfId="0" applyNumberFormat="1" applyFont="1" applyBorder="1" applyAlignment="1" applyProtection="1">
      <alignment horizontal="right" shrinkToFit="1"/>
      <protection hidden="1"/>
    </xf>
    <xf numFmtId="175" fontId="47" fillId="0" borderId="16" xfId="0" applyNumberFormat="1" applyFont="1" applyBorder="1" applyAlignment="1" applyProtection="1">
      <alignment horizontal="right" shrinkToFit="1"/>
      <protection hidden="1"/>
    </xf>
    <xf numFmtId="175" fontId="47" fillId="0" borderId="31" xfId="0" applyNumberFormat="1" applyFont="1" applyBorder="1" applyAlignment="1" applyProtection="1">
      <alignment horizontal="right" shrinkToFit="1"/>
      <protection hidden="1"/>
    </xf>
    <xf numFmtId="175" fontId="47" fillId="0" borderId="14" xfId="0" applyNumberFormat="1" applyFont="1" applyBorder="1" applyAlignment="1" applyProtection="1">
      <alignment horizontal="right" shrinkToFit="1"/>
      <protection hidden="1"/>
    </xf>
    <xf numFmtId="175" fontId="47" fillId="0" borderId="33" xfId="34" applyNumberFormat="1" applyFont="1" applyBorder="1" applyAlignment="1" applyProtection="1">
      <alignment horizontal="right" shrinkToFit="1"/>
      <protection hidden="1"/>
    </xf>
    <xf numFmtId="175" fontId="47" fillId="0" borderId="32" xfId="34" applyNumberFormat="1" applyFont="1" applyBorder="1" applyAlignment="1" applyProtection="1">
      <alignment horizontal="right" shrinkToFit="1"/>
      <protection hidden="1"/>
    </xf>
    <xf numFmtId="175" fontId="47" fillId="0" borderId="34" xfId="34" applyNumberFormat="1" applyFont="1" applyBorder="1" applyAlignment="1" applyProtection="1">
      <alignment horizontal="right" shrinkToFit="1"/>
      <protection hidden="1"/>
    </xf>
    <xf numFmtId="175" fontId="47" fillId="0" borderId="13" xfId="34" applyNumberFormat="1" applyFont="1" applyBorder="1" applyAlignment="1" applyProtection="1">
      <alignment horizontal="right" shrinkToFit="1"/>
      <protection hidden="1"/>
    </xf>
    <xf numFmtId="175" fontId="47" fillId="0" borderId="35" xfId="0" applyNumberFormat="1" applyFont="1" applyBorder="1" applyAlignment="1" applyProtection="1">
      <alignment horizontal="right" shrinkToFit="1"/>
      <protection hidden="1"/>
    </xf>
    <xf numFmtId="175" fontId="47" fillId="0" borderId="19" xfId="0" applyNumberFormat="1" applyFont="1" applyBorder="1" applyAlignment="1" applyProtection="1">
      <alignment horizontal="right" shrinkToFit="1"/>
      <protection hidden="1"/>
    </xf>
    <xf numFmtId="4" fontId="47" fillId="0" borderId="22" xfId="0" applyNumberFormat="1" applyFont="1" applyBorder="1" applyAlignment="1">
      <alignment horizontal="right"/>
    </xf>
    <xf numFmtId="175" fontId="47" fillId="0" borderId="26" xfId="0" applyNumberFormat="1" applyFont="1" applyBorder="1" applyAlignment="1">
      <alignment horizontal="right"/>
    </xf>
    <xf numFmtId="175" fontId="47" fillId="0" borderId="23" xfId="0" applyNumberFormat="1" applyFont="1" applyBorder="1" applyAlignment="1">
      <alignment horizontal="right"/>
    </xf>
    <xf numFmtId="175" fontId="47" fillId="0" borderId="25" xfId="0" applyNumberFormat="1" applyFont="1" applyBorder="1" applyAlignment="1">
      <alignment horizontal="right"/>
    </xf>
    <xf numFmtId="175" fontId="47" fillId="0" borderId="11" xfId="34" applyNumberFormat="1" applyFont="1" applyBorder="1" applyAlignment="1">
      <alignment horizontal="right" vertical="center" wrapText="1"/>
    </xf>
    <xf numFmtId="175" fontId="47" fillId="0" borderId="10" xfId="0" applyNumberFormat="1" applyFont="1" applyBorder="1" applyAlignment="1">
      <alignment horizontal="right"/>
    </xf>
    <xf numFmtId="175" fontId="47" fillId="0" borderId="11" xfId="0" applyNumberFormat="1" applyFont="1" applyBorder="1" applyAlignment="1">
      <alignment horizontal="right"/>
    </xf>
    <xf numFmtId="175" fontId="47" fillId="0" borderId="21" xfId="0" applyNumberFormat="1" applyFont="1" applyBorder="1" applyAlignment="1">
      <alignment horizontal="right"/>
    </xf>
    <xf numFmtId="175" fontId="47" fillId="0" borderId="14" xfId="0" applyNumberFormat="1" applyFont="1" applyBorder="1" applyAlignment="1">
      <alignment horizontal="right" shrinkToFit="1"/>
    </xf>
    <xf numFmtId="175" fontId="47" fillId="0" borderId="16" xfId="0" applyNumberFormat="1" applyFont="1" applyBorder="1" applyAlignment="1">
      <alignment horizontal="right" shrinkToFit="1"/>
    </xf>
    <xf numFmtId="175" fontId="47" fillId="0" borderId="18" xfId="0" applyNumberFormat="1" applyFont="1" applyBorder="1" applyAlignment="1">
      <alignment horizontal="right" shrinkToFit="1"/>
    </xf>
    <xf numFmtId="175" fontId="47" fillId="0" borderId="19" xfId="0" applyNumberFormat="1" applyFont="1" applyBorder="1" applyAlignment="1">
      <alignment horizontal="right" shrinkToFit="1"/>
    </xf>
    <xf numFmtId="0" fontId="47" fillId="0" borderId="19" xfId="0" applyFont="1" applyFill="1" applyBorder="1" applyAlignment="1">
      <alignment horizontal="center"/>
    </xf>
    <xf numFmtId="175" fontId="47" fillId="0" borderId="36" xfId="34" applyNumberFormat="1" applyFont="1" applyBorder="1" applyAlignment="1" applyProtection="1">
      <alignment horizontal="right" shrinkToFit="1"/>
      <protection hidden="1"/>
    </xf>
    <xf numFmtId="175" fontId="47" fillId="0" borderId="37" xfId="34" applyNumberFormat="1" applyFont="1" applyBorder="1" applyAlignment="1" applyProtection="1">
      <alignment horizontal="right" shrinkToFit="1"/>
      <protection hidden="1"/>
    </xf>
    <xf numFmtId="0" fontId="47" fillId="0" borderId="38" xfId="0" applyFont="1" applyBorder="1" applyAlignment="1">
      <alignment horizontal="center"/>
    </xf>
    <xf numFmtId="49" fontId="47" fillId="0" borderId="27" xfId="0" applyNumberFormat="1" applyFont="1" applyBorder="1" applyAlignment="1">
      <alignment horizontal="center"/>
    </xf>
    <xf numFmtId="49" fontId="47" fillId="0" borderId="39" xfId="0" applyNumberFormat="1" applyFont="1" applyBorder="1" applyAlignment="1">
      <alignment horizontal="center"/>
    </xf>
    <xf numFmtId="175" fontId="47" fillId="0" borderId="40" xfId="34" applyNumberFormat="1" applyFont="1" applyBorder="1" applyAlignment="1" applyProtection="1">
      <alignment horizontal="right" shrinkToFit="1"/>
      <protection hidden="1"/>
    </xf>
    <xf numFmtId="175" fontId="47" fillId="0" borderId="41" xfId="34" applyNumberFormat="1" applyFont="1" applyBorder="1" applyAlignment="1" applyProtection="1">
      <alignment horizontal="right" shrinkToFit="1"/>
      <protection hidden="1"/>
    </xf>
    <xf numFmtId="175" fontId="47" fillId="0" borderId="41" xfId="0" applyNumberFormat="1" applyFont="1" applyBorder="1" applyAlignment="1" applyProtection="1">
      <alignment horizontal="right" shrinkToFit="1"/>
      <protection hidden="1"/>
    </xf>
    <xf numFmtId="49" fontId="47" fillId="0" borderId="41" xfId="0" applyNumberFormat="1" applyFont="1" applyBorder="1" applyAlignment="1">
      <alignment horizontal="center"/>
    </xf>
    <xf numFmtId="49" fontId="47" fillId="0" borderId="37" xfId="0" applyNumberFormat="1" applyFont="1" applyBorder="1" applyAlignment="1">
      <alignment horizontal="center"/>
    </xf>
    <xf numFmtId="49" fontId="47" fillId="0" borderId="42" xfId="0" applyNumberFormat="1" applyFont="1" applyBorder="1" applyAlignment="1">
      <alignment horizontal="center"/>
    </xf>
    <xf numFmtId="175" fontId="47" fillId="0" borderId="37" xfId="0" applyNumberFormat="1" applyFont="1" applyBorder="1" applyAlignment="1" applyProtection="1">
      <alignment horizontal="right" shrinkToFit="1"/>
      <protection hidden="1"/>
    </xf>
    <xf numFmtId="175" fontId="47" fillId="0" borderId="16" xfId="0" applyNumberFormat="1" applyFont="1" applyBorder="1" applyAlignment="1">
      <alignment horizontal="right"/>
    </xf>
    <xf numFmtId="0" fontId="42" fillId="0" borderId="0" xfId="0" applyFont="1" applyAlignment="1">
      <alignment horizontal="left"/>
    </xf>
    <xf numFmtId="0" fontId="43" fillId="0" borderId="0" xfId="0" applyFont="1" applyAlignment="1" applyProtection="1">
      <alignment horizontal="left" vertical="center" wrapText="1"/>
      <protection hidden="1"/>
    </xf>
    <xf numFmtId="0" fontId="42" fillId="0" borderId="0" xfId="0" applyFont="1" applyAlignment="1" applyProtection="1">
      <alignment horizontal="left" vertical="center" wrapText="1"/>
      <protection hidden="1"/>
    </xf>
    <xf numFmtId="0" fontId="43" fillId="0" borderId="10" xfId="0" applyFont="1" applyBorder="1" applyAlignment="1">
      <alignment horizontal="left"/>
    </xf>
    <xf numFmtId="0" fontId="47" fillId="0" borderId="43" xfId="0" applyFont="1" applyBorder="1" applyAlignment="1">
      <alignment horizontal="center"/>
    </xf>
    <xf numFmtId="0" fontId="47" fillId="0" borderId="44" xfId="0" applyFont="1" applyBorder="1" applyAlignment="1">
      <alignment horizontal="center"/>
    </xf>
    <xf numFmtId="0" fontId="46" fillId="0" borderId="45" xfId="0" applyFont="1" applyBorder="1" applyAlignment="1">
      <alignment horizontal="center"/>
    </xf>
    <xf numFmtId="0" fontId="48" fillId="0" borderId="46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/>
    </xf>
    <xf numFmtId="0" fontId="48" fillId="0" borderId="49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6" fillId="0" borderId="0" xfId="0" applyFont="1" applyAlignment="1" applyProtection="1">
      <alignment horizontal="left" vertical="center" wrapText="1"/>
      <protection locked="0"/>
    </xf>
    <xf numFmtId="0" fontId="47" fillId="0" borderId="50" xfId="0" applyFont="1" applyBorder="1" applyAlignment="1">
      <alignment horizontal="center"/>
    </xf>
    <xf numFmtId="0" fontId="47" fillId="0" borderId="51" xfId="0" applyFont="1" applyBorder="1" applyAlignment="1">
      <alignment horizontal="center"/>
    </xf>
    <xf numFmtId="0" fontId="47" fillId="0" borderId="52" xfId="0" applyFont="1" applyBorder="1" applyAlignment="1">
      <alignment horizontal="left"/>
    </xf>
    <xf numFmtId="0" fontId="47" fillId="0" borderId="53" xfId="0" applyFont="1" applyBorder="1" applyAlignment="1">
      <alignment horizontal="left"/>
    </xf>
    <xf numFmtId="0" fontId="47" fillId="0" borderId="54" xfId="0" applyFont="1" applyBorder="1" applyAlignment="1">
      <alignment horizontal="center"/>
    </xf>
    <xf numFmtId="0" fontId="47" fillId="0" borderId="55" xfId="0" applyFont="1" applyBorder="1" applyAlignment="1">
      <alignment horizontal="center"/>
    </xf>
    <xf numFmtId="0" fontId="47" fillId="0" borderId="56" xfId="0" applyFont="1" applyBorder="1" applyAlignment="1">
      <alignment horizontal="left"/>
    </xf>
    <xf numFmtId="0" fontId="47" fillId="0" borderId="57" xfId="0" applyFont="1" applyBorder="1" applyAlignment="1">
      <alignment horizontal="left"/>
    </xf>
    <xf numFmtId="0" fontId="47" fillId="0" borderId="58" xfId="0" applyFont="1" applyBorder="1" applyAlignment="1">
      <alignment horizontal="left"/>
    </xf>
    <xf numFmtId="0" fontId="47" fillId="0" borderId="59" xfId="0" applyFont="1" applyBorder="1" applyAlignment="1">
      <alignment horizontal="left"/>
    </xf>
    <xf numFmtId="0" fontId="47" fillId="0" borderId="60" xfId="0" applyFont="1" applyBorder="1" applyAlignment="1">
      <alignment horizontal="left"/>
    </xf>
    <xf numFmtId="0" fontId="48" fillId="0" borderId="61" xfId="0" applyFont="1" applyBorder="1" applyAlignment="1">
      <alignment horizontal="center" vertical="center"/>
    </xf>
    <xf numFmtId="0" fontId="48" fillId="0" borderId="62" xfId="0" applyFont="1" applyBorder="1" applyAlignment="1">
      <alignment horizontal="center" vertical="center"/>
    </xf>
    <xf numFmtId="0" fontId="48" fillId="0" borderId="63" xfId="0" applyFont="1" applyBorder="1" applyAlignment="1">
      <alignment horizontal="center" vertical="center"/>
    </xf>
    <xf numFmtId="0" fontId="48" fillId="0" borderId="64" xfId="0" applyFont="1" applyBorder="1" applyAlignment="1">
      <alignment horizontal="center" vertical="center"/>
    </xf>
    <xf numFmtId="0" fontId="48" fillId="0" borderId="65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7" fillId="0" borderId="66" xfId="0" applyFont="1" applyBorder="1" applyAlignment="1">
      <alignment horizontal="left"/>
    </xf>
    <xf numFmtId="0" fontId="47" fillId="0" borderId="67" xfId="0" applyFont="1" applyBorder="1" applyAlignment="1">
      <alignment horizontal="left"/>
    </xf>
    <xf numFmtId="0" fontId="47" fillId="0" borderId="68" xfId="0" applyFont="1" applyBorder="1" applyAlignment="1">
      <alignment horizontal="left"/>
    </xf>
    <xf numFmtId="0" fontId="47" fillId="0" borderId="69" xfId="0" applyFont="1" applyBorder="1" applyAlignment="1">
      <alignment horizontal="left"/>
    </xf>
    <xf numFmtId="0" fontId="47" fillId="0" borderId="70" xfId="0" applyFont="1" applyBorder="1" applyAlignment="1">
      <alignment horizontal="left"/>
    </xf>
    <xf numFmtId="0" fontId="47" fillId="0" borderId="71" xfId="0" applyFont="1" applyBorder="1" applyAlignment="1">
      <alignment horizontal="left"/>
    </xf>
    <xf numFmtId="0" fontId="47" fillId="0" borderId="72" xfId="0" applyFont="1" applyBorder="1" applyAlignment="1">
      <alignment horizontal="left"/>
    </xf>
    <xf numFmtId="0" fontId="47" fillId="0" borderId="73" xfId="0" applyFont="1" applyBorder="1" applyAlignment="1">
      <alignment horizontal="left"/>
    </xf>
    <xf numFmtId="0" fontId="47" fillId="0" borderId="74" xfId="0" applyFont="1" applyBorder="1" applyAlignment="1">
      <alignment horizontal="center"/>
    </xf>
    <xf numFmtId="0" fontId="48" fillId="0" borderId="75" xfId="0" applyFont="1" applyBorder="1" applyAlignment="1">
      <alignment horizontal="center" vertical="center"/>
    </xf>
    <xf numFmtId="0" fontId="48" fillId="0" borderId="76" xfId="0" applyFont="1" applyBorder="1" applyAlignment="1">
      <alignment horizontal="center" vertical="center"/>
    </xf>
    <xf numFmtId="0" fontId="48" fillId="0" borderId="77" xfId="0" applyFont="1" applyBorder="1" applyAlignment="1">
      <alignment horizontal="center" vertical="center"/>
    </xf>
    <xf numFmtId="0" fontId="46" fillId="0" borderId="0" xfId="0" applyFont="1" applyAlignment="1" applyProtection="1">
      <alignment horizontal="center"/>
      <protection locked="0"/>
    </xf>
    <xf numFmtId="0" fontId="47" fillId="0" borderId="78" xfId="0" applyFont="1" applyBorder="1" applyAlignment="1">
      <alignment horizontal="left"/>
    </xf>
    <xf numFmtId="0" fontId="47" fillId="0" borderId="79" xfId="0" applyFont="1" applyBorder="1" applyAlignment="1">
      <alignment horizontal="left"/>
    </xf>
    <xf numFmtId="0" fontId="47" fillId="0" borderId="17" xfId="0" applyFont="1" applyBorder="1" applyAlignment="1">
      <alignment horizontal="left"/>
    </xf>
    <xf numFmtId="0" fontId="47" fillId="0" borderId="32" xfId="0" applyFont="1" applyBorder="1" applyAlignment="1">
      <alignment horizontal="left"/>
    </xf>
    <xf numFmtId="0" fontId="44" fillId="0" borderId="0" xfId="0" applyFont="1" applyAlignment="1">
      <alignment horizontal="center"/>
    </xf>
    <xf numFmtId="0" fontId="42" fillId="0" borderId="0" xfId="0" applyFont="1" applyBorder="1" applyAlignment="1" applyProtection="1">
      <alignment horizontal="left" vertical="center" wrapText="1"/>
      <protection hidden="1"/>
    </xf>
    <xf numFmtId="0" fontId="47" fillId="0" borderId="80" xfId="0" applyFont="1" applyBorder="1" applyAlignment="1">
      <alignment horizontal="left"/>
    </xf>
    <xf numFmtId="0" fontId="47" fillId="0" borderId="81" xfId="0" applyFont="1" applyBorder="1" applyAlignment="1">
      <alignment horizontal="center"/>
    </xf>
    <xf numFmtId="0" fontId="47" fillId="0" borderId="82" xfId="0" applyFont="1" applyBorder="1" applyAlignment="1">
      <alignment horizontal="center"/>
    </xf>
    <xf numFmtId="0" fontId="47" fillId="0" borderId="83" xfId="0" applyFont="1" applyBorder="1" applyAlignment="1">
      <alignment horizontal="center"/>
    </xf>
    <xf numFmtId="0" fontId="47" fillId="0" borderId="84" xfId="0" applyFont="1" applyBorder="1" applyAlignment="1">
      <alignment horizontal="left"/>
    </xf>
    <xf numFmtId="0" fontId="47" fillId="0" borderId="85" xfId="0" applyFont="1" applyBorder="1" applyAlignment="1">
      <alignment horizontal="left"/>
    </xf>
    <xf numFmtId="0" fontId="48" fillId="0" borderId="75" xfId="0" applyFont="1" applyBorder="1" applyAlignment="1">
      <alignment horizontal="center"/>
    </xf>
    <xf numFmtId="0" fontId="48" fillId="0" borderId="86" xfId="0" applyFont="1" applyBorder="1" applyAlignment="1">
      <alignment horizontal="center"/>
    </xf>
    <xf numFmtId="0" fontId="42" fillId="0" borderId="45" xfId="0" applyFont="1" applyBorder="1" applyAlignment="1">
      <alignment horizontal="center"/>
    </xf>
    <xf numFmtId="0" fontId="47" fillId="0" borderId="87" xfId="0" applyFont="1" applyBorder="1" applyAlignment="1">
      <alignment horizontal="left"/>
    </xf>
    <xf numFmtId="0" fontId="47" fillId="0" borderId="88" xfId="0" applyFont="1" applyBorder="1" applyAlignment="1">
      <alignment horizontal="left"/>
    </xf>
    <xf numFmtId="0" fontId="47" fillId="0" borderId="89" xfId="0" applyFont="1" applyBorder="1" applyAlignment="1">
      <alignment horizontal="left"/>
    </xf>
    <xf numFmtId="0" fontId="47" fillId="0" borderId="90" xfId="0" applyFont="1" applyBorder="1" applyAlignment="1">
      <alignment horizontal="left"/>
    </xf>
    <xf numFmtId="0" fontId="42" fillId="0" borderId="0" xfId="0" applyFont="1" applyAlignment="1">
      <alignment horizontal="left" wrapText="1"/>
    </xf>
    <xf numFmtId="0" fontId="47" fillId="0" borderId="91" xfId="0" applyFont="1" applyBorder="1" applyAlignment="1">
      <alignment horizontal="left"/>
    </xf>
    <xf numFmtId="14" fontId="42" fillId="0" borderId="15" xfId="0" applyNumberFormat="1" applyFont="1" applyBorder="1" applyAlignment="1" applyProtection="1">
      <alignment horizontal="center"/>
      <protection locked="0"/>
    </xf>
    <xf numFmtId="0" fontId="42" fillId="0" borderId="15" xfId="0" applyFont="1" applyBorder="1" applyAlignment="1" applyProtection="1">
      <alignment horizontal="center"/>
      <protection locked="0"/>
    </xf>
    <xf numFmtId="0" fontId="45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46" fillId="0" borderId="58" xfId="0" applyFont="1" applyBorder="1" applyAlignment="1">
      <alignment horizontal="center"/>
    </xf>
    <xf numFmtId="0" fontId="46" fillId="0" borderId="67" xfId="0" applyFont="1" applyBorder="1" applyAlignment="1">
      <alignment horizontal="center"/>
    </xf>
    <xf numFmtId="0" fontId="46" fillId="0" borderId="68" xfId="0" applyFont="1" applyBorder="1" applyAlignment="1">
      <alignment horizontal="center"/>
    </xf>
    <xf numFmtId="0" fontId="47" fillId="0" borderId="56" xfId="0" applyFont="1" applyBorder="1" applyAlignment="1">
      <alignment horizontal="center"/>
    </xf>
    <xf numFmtId="0" fontId="47" fillId="0" borderId="90" xfId="0" applyFont="1" applyBorder="1" applyAlignment="1">
      <alignment horizontal="center"/>
    </xf>
    <xf numFmtId="14" fontId="46" fillId="0" borderId="15" xfId="0" applyNumberFormat="1" applyFont="1" applyBorder="1" applyAlignment="1" applyProtection="1">
      <alignment horizontal="center"/>
      <protection locked="0"/>
    </xf>
    <xf numFmtId="0" fontId="46" fillId="0" borderId="15" xfId="0" applyFont="1" applyBorder="1" applyAlignment="1" applyProtection="1">
      <alignment horizontal="center"/>
      <protection locked="0"/>
    </xf>
    <xf numFmtId="0" fontId="46" fillId="0" borderId="56" xfId="0" applyFont="1" applyBorder="1" applyAlignment="1">
      <alignment horizontal="center"/>
    </xf>
    <xf numFmtId="0" fontId="46" fillId="0" borderId="72" xfId="0" applyFont="1" applyBorder="1" applyAlignment="1">
      <alignment horizontal="center"/>
    </xf>
    <xf numFmtId="0" fontId="46" fillId="0" borderId="73" xfId="0" applyFont="1" applyBorder="1" applyAlignment="1">
      <alignment horizontal="center"/>
    </xf>
    <xf numFmtId="0" fontId="42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47" fillId="0" borderId="58" xfId="0" applyFont="1" applyBorder="1" applyAlignment="1">
      <alignment horizontal="center"/>
    </xf>
    <xf numFmtId="0" fontId="47" fillId="0" borderId="78" xfId="0" applyFont="1" applyBorder="1" applyAlignment="1">
      <alignment horizontal="center"/>
    </xf>
    <xf numFmtId="0" fontId="47" fillId="0" borderId="92" xfId="0" applyFont="1" applyBorder="1" applyAlignment="1">
      <alignment horizontal="left"/>
    </xf>
    <xf numFmtId="0" fontId="47" fillId="0" borderId="93" xfId="0" applyFont="1" applyBorder="1" applyAlignment="1">
      <alignment horizontal="left"/>
    </xf>
    <xf numFmtId="0" fontId="47" fillId="0" borderId="20" xfId="0" applyFont="1" applyBorder="1" applyAlignment="1">
      <alignment horizontal="left"/>
    </xf>
    <xf numFmtId="0" fontId="47" fillId="0" borderId="35" xfId="0" applyFont="1" applyBorder="1" applyAlignment="1">
      <alignment horizontal="left"/>
    </xf>
    <xf numFmtId="0" fontId="47" fillId="0" borderId="52" xfId="0" applyFont="1" applyBorder="1" applyAlignment="1">
      <alignment horizontal="center"/>
    </xf>
    <xf numFmtId="0" fontId="47" fillId="0" borderId="85" xfId="0" applyFont="1" applyBorder="1" applyAlignment="1">
      <alignment horizontal="center"/>
    </xf>
    <xf numFmtId="0" fontId="46" fillId="0" borderId="84" xfId="0" applyFont="1" applyBorder="1" applyAlignment="1">
      <alignment horizontal="center"/>
    </xf>
    <xf numFmtId="0" fontId="46" fillId="0" borderId="69" xfId="0" applyFont="1" applyBorder="1" applyAlignment="1">
      <alignment horizontal="center"/>
    </xf>
    <xf numFmtId="0" fontId="46" fillId="0" borderId="70" xfId="0" applyFont="1" applyBorder="1" applyAlignment="1">
      <alignment horizontal="center"/>
    </xf>
    <xf numFmtId="0" fontId="48" fillId="0" borderId="77" xfId="0" applyFont="1" applyBorder="1" applyAlignment="1">
      <alignment horizontal="center"/>
    </xf>
    <xf numFmtId="0" fontId="42" fillId="0" borderId="0" xfId="0" applyFont="1" applyAlignment="1">
      <alignment horizontal="left" vertical="center"/>
    </xf>
    <xf numFmtId="0" fontId="48" fillId="0" borderId="94" xfId="0" applyFont="1" applyBorder="1" applyAlignment="1">
      <alignment horizontal="center" vertical="center"/>
    </xf>
    <xf numFmtId="0" fontId="48" fillId="0" borderId="94" xfId="0" applyFont="1" applyBorder="1" applyAlignment="1">
      <alignment horizontal="center"/>
    </xf>
    <xf numFmtId="0" fontId="48" fillId="0" borderId="47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47" fillId="0" borderId="61" xfId="0" applyFont="1" applyBorder="1" applyAlignment="1">
      <alignment horizontal="center"/>
    </xf>
    <xf numFmtId="0" fontId="47" fillId="0" borderId="95" xfId="0" applyFont="1" applyBorder="1" applyAlignment="1">
      <alignment horizontal="center"/>
    </xf>
    <xf numFmtId="0" fontId="47" fillId="0" borderId="96" xfId="0" applyFont="1" applyBorder="1" applyAlignment="1">
      <alignment horizontal="center"/>
    </xf>
    <xf numFmtId="0" fontId="47" fillId="0" borderId="97" xfId="0" applyFont="1" applyBorder="1" applyAlignment="1">
      <alignment horizontal="left"/>
    </xf>
    <xf numFmtId="0" fontId="47" fillId="0" borderId="98" xfId="0" applyFont="1" applyBorder="1" applyAlignment="1">
      <alignment horizontal="left"/>
    </xf>
    <xf numFmtId="0" fontId="48" fillId="0" borderId="24" xfId="0" applyFont="1" applyBorder="1" applyAlignment="1">
      <alignment horizontal="center" vertical="center"/>
    </xf>
    <xf numFmtId="0" fontId="47" fillId="0" borderId="99" xfId="0" applyFont="1" applyBorder="1" applyAlignment="1">
      <alignment horizontal="center"/>
    </xf>
    <xf numFmtId="0" fontId="47" fillId="0" borderId="100" xfId="0" applyFont="1" applyBorder="1" applyAlignment="1">
      <alignment horizontal="center"/>
    </xf>
    <xf numFmtId="0" fontId="47" fillId="0" borderId="101" xfId="0" applyFont="1" applyBorder="1" applyAlignment="1">
      <alignment horizontal="center"/>
    </xf>
    <xf numFmtId="0" fontId="47" fillId="0" borderId="102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47" fillId="0" borderId="103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47" fillId="0" borderId="104" xfId="0" applyFont="1" applyBorder="1" applyAlignment="1">
      <alignment horizontal="left"/>
    </xf>
    <xf numFmtId="0" fontId="47" fillId="0" borderId="105" xfId="0" applyFont="1" applyBorder="1" applyAlignment="1">
      <alignment horizontal="left"/>
    </xf>
    <xf numFmtId="0" fontId="48" fillId="0" borderId="106" xfId="0" applyFont="1" applyBorder="1" applyAlignment="1">
      <alignment horizontal="center" vertical="center"/>
    </xf>
    <xf numFmtId="0" fontId="48" fillId="0" borderId="107" xfId="0" applyFont="1" applyBorder="1" applyAlignment="1">
      <alignment horizontal="center" vertical="center"/>
    </xf>
    <xf numFmtId="0" fontId="48" fillId="0" borderId="108" xfId="0" applyFont="1" applyBorder="1" applyAlignment="1">
      <alignment horizontal="center" vertical="center" wrapText="1"/>
    </xf>
    <xf numFmtId="0" fontId="48" fillId="0" borderId="109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7" fillId="0" borderId="110" xfId="0" applyFont="1" applyBorder="1" applyAlignment="1">
      <alignment horizontal="left"/>
    </xf>
    <xf numFmtId="0" fontId="47" fillId="0" borderId="111" xfId="0" applyFont="1" applyBorder="1" applyAlignment="1">
      <alignment horizontal="left"/>
    </xf>
    <xf numFmtId="0" fontId="43" fillId="0" borderId="0" xfId="0" applyFont="1" applyAlignment="1" applyProtection="1">
      <alignment horizontal="left" vertical="top" wrapText="1"/>
      <protection hidden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5"/>
  <sheetViews>
    <sheetView tabSelected="1" zoomScale="130" zoomScaleNormal="130" workbookViewId="0" topLeftCell="A204">
      <selection activeCell="H213" sqref="H213"/>
    </sheetView>
  </sheetViews>
  <sheetFormatPr defaultColWidth="9.140625" defaultRowHeight="15"/>
  <cols>
    <col min="1" max="1" width="7.7109375" style="23" customWidth="1"/>
    <col min="2" max="2" width="10.7109375" style="23" customWidth="1"/>
    <col min="3" max="4" width="16.421875" style="23" customWidth="1"/>
    <col min="5" max="5" width="9.140625" style="23" customWidth="1"/>
    <col min="6" max="6" width="12.7109375" style="23" customWidth="1"/>
    <col min="7" max="7" width="9.140625" style="23" customWidth="1"/>
    <col min="8" max="8" width="12.7109375" style="23" customWidth="1"/>
    <col min="9" max="16384" width="9.140625" style="23" customWidth="1"/>
  </cols>
  <sheetData>
    <row r="1" spans="1:9" ht="25.5" customHeight="1">
      <c r="A1" s="201" t="s">
        <v>67</v>
      </c>
      <c r="B1" s="201"/>
      <c r="C1" s="201"/>
      <c r="D1" s="201"/>
      <c r="E1" s="201"/>
      <c r="F1" s="201"/>
      <c r="G1" s="201"/>
      <c r="H1" s="201"/>
      <c r="I1" s="22"/>
    </row>
    <row r="3" spans="1:8" ht="22.5">
      <c r="A3" s="244" t="s">
        <v>0</v>
      </c>
      <c r="B3" s="244"/>
      <c r="C3" s="244"/>
      <c r="D3" s="244"/>
      <c r="E3" s="244"/>
      <c r="F3" s="244"/>
      <c r="G3" s="244"/>
      <c r="H3" s="244"/>
    </row>
    <row r="4" ht="15">
      <c r="A4" s="1"/>
    </row>
    <row r="5" spans="1:8" ht="30" customHeight="1">
      <c r="A5" s="213" t="s">
        <v>1</v>
      </c>
      <c r="B5" s="213"/>
      <c r="C5" s="213"/>
      <c r="D5" s="213"/>
      <c r="E5" s="213"/>
      <c r="F5" s="213"/>
      <c r="G5" s="213"/>
      <c r="H5" s="213"/>
    </row>
    <row r="6" ht="15">
      <c r="A6" s="3"/>
    </row>
    <row r="7" spans="1:8" ht="19.5">
      <c r="A7" s="182" t="s">
        <v>119</v>
      </c>
      <c r="B7" s="182"/>
      <c r="C7" s="182"/>
      <c r="D7" s="182"/>
      <c r="E7" s="182"/>
      <c r="F7" s="182"/>
      <c r="G7" s="182"/>
      <c r="H7" s="182"/>
    </row>
    <row r="8" spans="1:8" ht="15.75" thickBot="1">
      <c r="A8" s="131" t="s">
        <v>53</v>
      </c>
      <c r="B8" s="131"/>
      <c r="C8" s="131"/>
      <c r="D8" s="11">
        <v>44926</v>
      </c>
      <c r="E8" s="131" t="s">
        <v>52</v>
      </c>
      <c r="F8" s="131"/>
      <c r="G8" s="131"/>
      <c r="H8" s="131"/>
    </row>
    <row r="9" spans="1:8" ht="15.75" thickBot="1">
      <c r="A9" s="242" t="s">
        <v>2</v>
      </c>
      <c r="B9" s="243"/>
      <c r="C9" s="185" t="s">
        <v>3</v>
      </c>
      <c r="D9" s="133"/>
      <c r="E9" s="185" t="s">
        <v>4</v>
      </c>
      <c r="F9" s="240"/>
      <c r="G9" s="240"/>
      <c r="H9" s="241"/>
    </row>
    <row r="10" spans="1:8" ht="15.75" thickTop="1">
      <c r="A10" s="155" t="s">
        <v>128</v>
      </c>
      <c r="B10" s="189"/>
      <c r="C10" s="188" t="s">
        <v>77</v>
      </c>
      <c r="D10" s="148"/>
      <c r="E10" s="147" t="s">
        <v>79</v>
      </c>
      <c r="F10" s="168"/>
      <c r="G10" s="168"/>
      <c r="H10" s="169"/>
    </row>
    <row r="11" spans="1:8" ht="15">
      <c r="A11" s="184" t="s">
        <v>129</v>
      </c>
      <c r="B11" s="178"/>
      <c r="C11" s="153" t="s">
        <v>73</v>
      </c>
      <c r="D11" s="154"/>
      <c r="E11" s="165" t="s">
        <v>74</v>
      </c>
      <c r="F11" s="166"/>
      <c r="G11" s="166"/>
      <c r="H11" s="167"/>
    </row>
    <row r="12" spans="1:8" ht="15.75" thickBot="1">
      <c r="A12" s="195" t="s">
        <v>130</v>
      </c>
      <c r="B12" s="196"/>
      <c r="C12" s="151" t="s">
        <v>73</v>
      </c>
      <c r="D12" s="152"/>
      <c r="E12" s="170" t="s">
        <v>74</v>
      </c>
      <c r="F12" s="171"/>
      <c r="G12" s="171"/>
      <c r="H12" s="172"/>
    </row>
    <row r="13" spans="1:8" ht="15">
      <c r="A13" s="24"/>
      <c r="B13" s="24"/>
      <c r="C13" s="24"/>
      <c r="D13" s="24"/>
      <c r="E13" s="24"/>
      <c r="F13" s="24"/>
      <c r="G13" s="24"/>
      <c r="H13" s="24"/>
    </row>
    <row r="14" spans="1:8" ht="15">
      <c r="A14" s="128" t="s">
        <v>40</v>
      </c>
      <c r="B14" s="128"/>
      <c r="C14" s="128"/>
      <c r="D14" s="128"/>
      <c r="E14" s="144" t="s">
        <v>101</v>
      </c>
      <c r="F14" s="144"/>
      <c r="G14" s="144"/>
      <c r="H14" s="144"/>
    </row>
    <row r="15" ht="15">
      <c r="A15" s="4"/>
    </row>
    <row r="16" ht="15">
      <c r="A16" s="4" t="s">
        <v>5</v>
      </c>
    </row>
    <row r="17" spans="1:5" ht="15">
      <c r="A17" s="128" t="s">
        <v>6</v>
      </c>
      <c r="B17" s="128"/>
      <c r="C17" s="128"/>
      <c r="D17" s="128"/>
      <c r="E17" s="5">
        <v>44949</v>
      </c>
    </row>
    <row r="18" spans="1:5" ht="15">
      <c r="A18" s="128" t="s">
        <v>7</v>
      </c>
      <c r="B18" s="128"/>
      <c r="C18" s="128"/>
      <c r="D18" s="128"/>
      <c r="E18" s="5">
        <v>44949</v>
      </c>
    </row>
    <row r="19" ht="15">
      <c r="A19" s="1"/>
    </row>
    <row r="20" ht="15">
      <c r="A20" s="4" t="s">
        <v>8</v>
      </c>
    </row>
    <row r="21" spans="1:8" ht="15" customHeight="1">
      <c r="A21" s="213" t="s">
        <v>41</v>
      </c>
      <c r="B21" s="213"/>
      <c r="C21" s="213"/>
      <c r="D21" s="213"/>
      <c r="E21" s="213"/>
      <c r="F21" s="213"/>
      <c r="G21" s="213"/>
      <c r="H21" s="213"/>
    </row>
    <row r="22" spans="1:8" ht="15" customHeight="1">
      <c r="A22" s="213" t="s">
        <v>42</v>
      </c>
      <c r="B22" s="213"/>
      <c r="C22" s="213"/>
      <c r="D22" s="213"/>
      <c r="E22" s="213"/>
      <c r="F22" s="213"/>
      <c r="G22" s="213"/>
      <c r="H22" s="213"/>
    </row>
    <row r="23" ht="15">
      <c r="A23" s="1"/>
    </row>
    <row r="24" spans="1:7" ht="15">
      <c r="A24" s="199">
        <v>44949</v>
      </c>
      <c r="B24" s="200"/>
      <c r="C24" s="8"/>
      <c r="D24" s="177" t="s">
        <v>101</v>
      </c>
      <c r="E24" s="177"/>
      <c r="F24" s="25"/>
      <c r="G24" s="25"/>
    </row>
    <row r="25" spans="1:8" ht="15">
      <c r="A25" s="192" t="s">
        <v>11</v>
      </c>
      <c r="B25" s="192"/>
      <c r="C25" s="8"/>
      <c r="D25" s="134" t="s">
        <v>12</v>
      </c>
      <c r="E25" s="134"/>
      <c r="F25" s="25"/>
      <c r="G25" s="134" t="s">
        <v>13</v>
      </c>
      <c r="H25" s="134"/>
    </row>
    <row r="26" ht="15">
      <c r="A26" s="1"/>
    </row>
    <row r="27" ht="15">
      <c r="A27" s="4" t="s">
        <v>14</v>
      </c>
    </row>
    <row r="28" spans="1:4" ht="15">
      <c r="A28" s="6" t="s">
        <v>9</v>
      </c>
      <c r="B28" s="128" t="s">
        <v>15</v>
      </c>
      <c r="C28" s="128"/>
      <c r="D28" s="6" t="s">
        <v>16</v>
      </c>
    </row>
    <row r="29" spans="1:4" ht="15">
      <c r="A29" s="6" t="s">
        <v>10</v>
      </c>
      <c r="B29" s="128" t="s">
        <v>17</v>
      </c>
      <c r="C29" s="128"/>
      <c r="D29" s="6" t="s">
        <v>16</v>
      </c>
    </row>
    <row r="30" spans="1:4" ht="15">
      <c r="A30" s="6"/>
      <c r="B30" s="16"/>
      <c r="C30" s="16"/>
      <c r="D30" s="6"/>
    </row>
    <row r="31" spans="1:3" ht="15.75" thickBot="1">
      <c r="A31" s="131" t="s">
        <v>66</v>
      </c>
      <c r="B31" s="131"/>
      <c r="C31" s="131"/>
    </row>
    <row r="32" spans="1:8" ht="15" customHeight="1" thickBot="1">
      <c r="A32" s="135" t="s">
        <v>18</v>
      </c>
      <c r="B32" s="249"/>
      <c r="C32" s="251" t="s">
        <v>19</v>
      </c>
      <c r="D32" s="160" t="s">
        <v>20</v>
      </c>
      <c r="E32" s="239" t="s">
        <v>21</v>
      </c>
      <c r="F32" s="139"/>
      <c r="G32" s="139"/>
      <c r="H32" s="140"/>
    </row>
    <row r="33" spans="1:8" ht="15.75" thickBot="1">
      <c r="A33" s="137"/>
      <c r="B33" s="250"/>
      <c r="C33" s="252"/>
      <c r="D33" s="161"/>
      <c r="E33" s="143" t="s">
        <v>22</v>
      </c>
      <c r="F33" s="142"/>
      <c r="G33" s="143" t="s">
        <v>23</v>
      </c>
      <c r="H33" s="142"/>
    </row>
    <row r="34" spans="1:8" ht="15.75" thickBot="1">
      <c r="A34" s="26" t="s">
        <v>24</v>
      </c>
      <c r="B34" s="27" t="s">
        <v>25</v>
      </c>
      <c r="C34" s="253"/>
      <c r="D34" s="162"/>
      <c r="E34" s="28" t="s">
        <v>26</v>
      </c>
      <c r="F34" s="28" t="s">
        <v>27</v>
      </c>
      <c r="G34" s="28" t="s">
        <v>26</v>
      </c>
      <c r="H34" s="28" t="s">
        <v>27</v>
      </c>
    </row>
    <row r="35" spans="1:8" ht="15">
      <c r="A35" s="61" t="s">
        <v>85</v>
      </c>
      <c r="B35" s="64" t="s">
        <v>43</v>
      </c>
      <c r="C35" s="86">
        <v>22722</v>
      </c>
      <c r="D35" s="87">
        <v>22722</v>
      </c>
      <c r="E35" s="88">
        <v>0</v>
      </c>
      <c r="F35" s="89">
        <f>IF(C35&lt;D35,(C35-D35),0)</f>
        <v>0</v>
      </c>
      <c r="G35" s="88">
        <v>0</v>
      </c>
      <c r="H35" s="88">
        <f>IF(C35&gt;D35,(C35-D35),0)</f>
        <v>0</v>
      </c>
    </row>
    <row r="36" spans="1:8" ht="15">
      <c r="A36" s="31" t="s">
        <v>86</v>
      </c>
      <c r="B36" s="32" t="s">
        <v>43</v>
      </c>
      <c r="C36" s="90">
        <v>-22722</v>
      </c>
      <c r="D36" s="91">
        <v>-22722</v>
      </c>
      <c r="E36" s="92">
        <v>0</v>
      </c>
      <c r="F36" s="93">
        <f aca="true" t="shared" si="0" ref="F36:F99">IF(C36&lt;D36,(C36-D36),0)</f>
        <v>0</v>
      </c>
      <c r="G36" s="92">
        <v>0</v>
      </c>
      <c r="H36" s="92">
        <f aca="true" t="shared" si="1" ref="H36:H99">IF(C36&gt;D36,(C36-D36),0)</f>
        <v>0</v>
      </c>
    </row>
    <row r="37" spans="1:8" ht="15">
      <c r="A37" s="29" t="s">
        <v>92</v>
      </c>
      <c r="B37" s="30" t="s">
        <v>43</v>
      </c>
      <c r="C37" s="90">
        <f aca="true" t="shared" si="2" ref="C37:C99">D37</f>
        <v>270852.5</v>
      </c>
      <c r="D37" s="91">
        <v>270852.5</v>
      </c>
      <c r="E37" s="94">
        <v>0</v>
      </c>
      <c r="F37" s="95">
        <f t="shared" si="0"/>
        <v>0</v>
      </c>
      <c r="G37" s="94">
        <v>0</v>
      </c>
      <c r="H37" s="94">
        <f t="shared" si="1"/>
        <v>0</v>
      </c>
    </row>
    <row r="38" spans="1:8" ht="15">
      <c r="A38" s="29" t="s">
        <v>93</v>
      </c>
      <c r="B38" s="30" t="s">
        <v>43</v>
      </c>
      <c r="C38" s="90">
        <v>-107255</v>
      </c>
      <c r="D38" s="91">
        <v>-107255</v>
      </c>
      <c r="E38" s="94">
        <v>0</v>
      </c>
      <c r="F38" s="95">
        <f t="shared" si="0"/>
        <v>0</v>
      </c>
      <c r="G38" s="94">
        <v>0</v>
      </c>
      <c r="H38" s="94">
        <f t="shared" si="1"/>
        <v>0</v>
      </c>
    </row>
    <row r="39" spans="1:8" ht="15">
      <c r="A39" s="29" t="s">
        <v>54</v>
      </c>
      <c r="B39" s="30" t="s">
        <v>44</v>
      </c>
      <c r="C39" s="90">
        <f t="shared" si="2"/>
        <v>0</v>
      </c>
      <c r="D39" s="91">
        <v>0</v>
      </c>
      <c r="E39" s="94">
        <v>0</v>
      </c>
      <c r="F39" s="95">
        <f t="shared" si="0"/>
        <v>0</v>
      </c>
      <c r="G39" s="94">
        <v>0</v>
      </c>
      <c r="H39" s="94">
        <f t="shared" si="1"/>
        <v>0</v>
      </c>
    </row>
    <row r="40" spans="1:8" ht="15">
      <c r="A40" s="31" t="s">
        <v>54</v>
      </c>
      <c r="B40" s="32" t="s">
        <v>45</v>
      </c>
      <c r="C40" s="90">
        <v>4571632.58</v>
      </c>
      <c r="D40" s="91">
        <v>4571632.58</v>
      </c>
      <c r="E40" s="92">
        <v>0</v>
      </c>
      <c r="F40" s="93">
        <f t="shared" si="0"/>
        <v>0</v>
      </c>
      <c r="G40" s="92">
        <v>0</v>
      </c>
      <c r="H40" s="92">
        <f t="shared" si="1"/>
        <v>0</v>
      </c>
    </row>
    <row r="41" spans="1:8" ht="15">
      <c r="A41" s="31" t="s">
        <v>55</v>
      </c>
      <c r="B41" s="32" t="s">
        <v>45</v>
      </c>
      <c r="C41" s="90">
        <v>-756641</v>
      </c>
      <c r="D41" s="91">
        <v>-756641</v>
      </c>
      <c r="E41" s="92">
        <v>0</v>
      </c>
      <c r="F41" s="93">
        <f t="shared" si="0"/>
        <v>0</v>
      </c>
      <c r="G41" s="92">
        <v>0</v>
      </c>
      <c r="H41" s="92">
        <f t="shared" si="1"/>
        <v>0</v>
      </c>
    </row>
    <row r="42" spans="1:8" ht="15">
      <c r="A42" s="31" t="s">
        <v>55</v>
      </c>
      <c r="B42" s="32" t="s">
        <v>84</v>
      </c>
      <c r="C42" s="90">
        <f t="shared" si="2"/>
        <v>-5520</v>
      </c>
      <c r="D42" s="91">
        <v>-5520</v>
      </c>
      <c r="E42" s="92">
        <v>0</v>
      </c>
      <c r="F42" s="93">
        <f t="shared" si="0"/>
        <v>0</v>
      </c>
      <c r="G42" s="92">
        <v>0</v>
      </c>
      <c r="H42" s="92">
        <f t="shared" si="1"/>
        <v>0</v>
      </c>
    </row>
    <row r="43" spans="1:8" ht="15">
      <c r="A43" s="31" t="s">
        <v>54</v>
      </c>
      <c r="B43" s="32" t="s">
        <v>46</v>
      </c>
      <c r="C43" s="90">
        <f t="shared" si="2"/>
        <v>55488</v>
      </c>
      <c r="D43" s="91">
        <v>55488</v>
      </c>
      <c r="E43" s="92">
        <v>0</v>
      </c>
      <c r="F43" s="93">
        <f t="shared" si="0"/>
        <v>0</v>
      </c>
      <c r="G43" s="92">
        <v>0</v>
      </c>
      <c r="H43" s="92">
        <f t="shared" si="1"/>
        <v>0</v>
      </c>
    </row>
    <row r="44" spans="1:8" ht="15">
      <c r="A44" s="31" t="s">
        <v>55</v>
      </c>
      <c r="B44" s="32" t="s">
        <v>46</v>
      </c>
      <c r="C44" s="90">
        <v>-35344</v>
      </c>
      <c r="D44" s="91">
        <v>-35344</v>
      </c>
      <c r="E44" s="92">
        <v>0</v>
      </c>
      <c r="F44" s="93">
        <f t="shared" si="0"/>
        <v>0</v>
      </c>
      <c r="G44" s="92">
        <v>0</v>
      </c>
      <c r="H44" s="92">
        <f t="shared" si="1"/>
        <v>0</v>
      </c>
    </row>
    <row r="45" spans="1:8" ht="15">
      <c r="A45" s="31" t="s">
        <v>54</v>
      </c>
      <c r="B45" s="32" t="s">
        <v>47</v>
      </c>
      <c r="C45" s="90">
        <f t="shared" si="2"/>
        <v>53471</v>
      </c>
      <c r="D45" s="91">
        <v>53471</v>
      </c>
      <c r="E45" s="92">
        <v>0</v>
      </c>
      <c r="F45" s="93">
        <f t="shared" si="0"/>
        <v>0</v>
      </c>
      <c r="G45" s="92">
        <v>0</v>
      </c>
      <c r="H45" s="92">
        <f t="shared" si="1"/>
        <v>0</v>
      </c>
    </row>
    <row r="46" spans="1:8" ht="15">
      <c r="A46" s="31" t="s">
        <v>55</v>
      </c>
      <c r="B46" s="32" t="s">
        <v>47</v>
      </c>
      <c r="C46" s="90">
        <v>-34216</v>
      </c>
      <c r="D46" s="91">
        <v>-34216</v>
      </c>
      <c r="E46" s="92">
        <v>0</v>
      </c>
      <c r="F46" s="93">
        <f t="shared" si="0"/>
        <v>0</v>
      </c>
      <c r="G46" s="92">
        <v>0</v>
      </c>
      <c r="H46" s="92">
        <f t="shared" si="1"/>
        <v>0</v>
      </c>
    </row>
    <row r="47" spans="1:8" ht="15">
      <c r="A47" s="31" t="s">
        <v>54</v>
      </c>
      <c r="B47" s="32" t="s">
        <v>48</v>
      </c>
      <c r="C47" s="90">
        <v>3508872</v>
      </c>
      <c r="D47" s="91">
        <v>3508872</v>
      </c>
      <c r="E47" s="92">
        <v>0</v>
      </c>
      <c r="F47" s="93">
        <f t="shared" si="0"/>
        <v>0</v>
      </c>
      <c r="G47" s="92">
        <v>0</v>
      </c>
      <c r="H47" s="92">
        <f t="shared" si="1"/>
        <v>0</v>
      </c>
    </row>
    <row r="48" spans="1:8" ht="15">
      <c r="A48" s="31" t="s">
        <v>55</v>
      </c>
      <c r="B48" s="32" t="s">
        <v>48</v>
      </c>
      <c r="C48" s="90">
        <v>-1434873</v>
      </c>
      <c r="D48" s="91">
        <v>-1434873</v>
      </c>
      <c r="E48" s="92">
        <v>0</v>
      </c>
      <c r="F48" s="93">
        <f t="shared" si="0"/>
        <v>0</v>
      </c>
      <c r="G48" s="92">
        <v>0</v>
      </c>
      <c r="H48" s="92">
        <f t="shared" si="1"/>
        <v>0</v>
      </c>
    </row>
    <row r="49" spans="1:8" ht="15">
      <c r="A49" s="31" t="s">
        <v>54</v>
      </c>
      <c r="B49" s="32" t="s">
        <v>49</v>
      </c>
      <c r="C49" s="90">
        <f t="shared" si="2"/>
        <v>15085327</v>
      </c>
      <c r="D49" s="91">
        <v>15085327</v>
      </c>
      <c r="E49" s="92">
        <v>0</v>
      </c>
      <c r="F49" s="93">
        <f t="shared" si="0"/>
        <v>0</v>
      </c>
      <c r="G49" s="92">
        <v>0</v>
      </c>
      <c r="H49" s="92">
        <f t="shared" si="1"/>
        <v>0</v>
      </c>
    </row>
    <row r="50" spans="1:8" ht="15">
      <c r="A50" s="31" t="s">
        <v>55</v>
      </c>
      <c r="B50" s="32" t="s">
        <v>49</v>
      </c>
      <c r="C50" s="90">
        <v>-1408029</v>
      </c>
      <c r="D50" s="91">
        <v>-1408029</v>
      </c>
      <c r="E50" s="92">
        <v>0</v>
      </c>
      <c r="F50" s="93">
        <f t="shared" si="0"/>
        <v>0</v>
      </c>
      <c r="G50" s="92">
        <v>0</v>
      </c>
      <c r="H50" s="92">
        <f t="shared" si="1"/>
        <v>0</v>
      </c>
    </row>
    <row r="51" spans="1:8" ht="15">
      <c r="A51" s="31" t="s">
        <v>56</v>
      </c>
      <c r="B51" s="32" t="s">
        <v>44</v>
      </c>
      <c r="C51" s="90">
        <f t="shared" si="2"/>
        <v>63030</v>
      </c>
      <c r="D51" s="91">
        <v>63030</v>
      </c>
      <c r="E51" s="92">
        <v>0</v>
      </c>
      <c r="F51" s="93">
        <f t="shared" si="0"/>
        <v>0</v>
      </c>
      <c r="G51" s="92">
        <v>0</v>
      </c>
      <c r="H51" s="92">
        <f t="shared" si="1"/>
        <v>0</v>
      </c>
    </row>
    <row r="52" spans="1:8" ht="15">
      <c r="A52" s="31" t="s">
        <v>56</v>
      </c>
      <c r="B52" s="32" t="s">
        <v>45</v>
      </c>
      <c r="C52" s="90">
        <f t="shared" si="2"/>
        <v>40050</v>
      </c>
      <c r="D52" s="91">
        <v>40050</v>
      </c>
      <c r="E52" s="92">
        <v>0</v>
      </c>
      <c r="F52" s="93">
        <f t="shared" si="0"/>
        <v>0</v>
      </c>
      <c r="G52" s="92">
        <v>0</v>
      </c>
      <c r="H52" s="92">
        <f t="shared" si="1"/>
        <v>0</v>
      </c>
    </row>
    <row r="53" spans="1:8" ht="15">
      <c r="A53" s="31" t="s">
        <v>57</v>
      </c>
      <c r="B53" s="32" t="s">
        <v>44</v>
      </c>
      <c r="C53" s="90">
        <v>-43132</v>
      </c>
      <c r="D53" s="91">
        <v>-43132</v>
      </c>
      <c r="E53" s="92">
        <v>0</v>
      </c>
      <c r="F53" s="93">
        <f t="shared" si="0"/>
        <v>0</v>
      </c>
      <c r="G53" s="92">
        <v>0</v>
      </c>
      <c r="H53" s="92">
        <f t="shared" si="1"/>
        <v>0</v>
      </c>
    </row>
    <row r="54" spans="1:8" ht="15">
      <c r="A54" s="31" t="s">
        <v>57</v>
      </c>
      <c r="B54" s="32" t="s">
        <v>45</v>
      </c>
      <c r="C54" s="90">
        <v>-20403</v>
      </c>
      <c r="D54" s="91">
        <v>-20403</v>
      </c>
      <c r="E54" s="92">
        <v>0</v>
      </c>
      <c r="F54" s="93">
        <f t="shared" si="0"/>
        <v>0</v>
      </c>
      <c r="G54" s="92">
        <v>0</v>
      </c>
      <c r="H54" s="92">
        <f t="shared" si="1"/>
        <v>0</v>
      </c>
    </row>
    <row r="55" spans="1:8" ht="15">
      <c r="A55" s="31" t="s">
        <v>58</v>
      </c>
      <c r="B55" s="32" t="s">
        <v>43</v>
      </c>
      <c r="C55" s="90">
        <v>430578.63</v>
      </c>
      <c r="D55" s="91">
        <v>430578.63</v>
      </c>
      <c r="E55" s="92">
        <v>0</v>
      </c>
      <c r="F55" s="93">
        <f t="shared" si="0"/>
        <v>0</v>
      </c>
      <c r="G55" s="92">
        <v>0</v>
      </c>
      <c r="H55" s="92">
        <f t="shared" si="1"/>
        <v>0</v>
      </c>
    </row>
    <row r="56" spans="1:8" ht="15">
      <c r="A56" s="31" t="s">
        <v>59</v>
      </c>
      <c r="B56" s="32" t="s">
        <v>43</v>
      </c>
      <c r="C56" s="90">
        <v>-430578.63</v>
      </c>
      <c r="D56" s="91">
        <v>-430578.63</v>
      </c>
      <c r="E56" s="92">
        <v>0</v>
      </c>
      <c r="F56" s="93">
        <f t="shared" si="0"/>
        <v>0</v>
      </c>
      <c r="G56" s="92">
        <v>0</v>
      </c>
      <c r="H56" s="92">
        <f t="shared" si="1"/>
        <v>0</v>
      </c>
    </row>
    <row r="57" spans="1:8" ht="15">
      <c r="A57" s="123" t="s">
        <v>60</v>
      </c>
      <c r="B57" s="119" t="s">
        <v>44</v>
      </c>
      <c r="C57" s="120">
        <f t="shared" si="2"/>
        <v>0</v>
      </c>
      <c r="D57" s="121">
        <v>0</v>
      </c>
      <c r="E57" s="122">
        <v>0</v>
      </c>
      <c r="F57" s="122">
        <f t="shared" si="0"/>
        <v>0</v>
      </c>
      <c r="G57" s="122">
        <v>0</v>
      </c>
      <c r="H57" s="122">
        <f t="shared" si="1"/>
        <v>0</v>
      </c>
    </row>
    <row r="58" spans="1:8" ht="15">
      <c r="A58" s="124" t="s">
        <v>60</v>
      </c>
      <c r="B58" s="125" t="s">
        <v>45</v>
      </c>
      <c r="C58" s="115">
        <f t="shared" si="2"/>
        <v>2889499</v>
      </c>
      <c r="D58" s="116">
        <v>2889499</v>
      </c>
      <c r="E58" s="126">
        <v>0</v>
      </c>
      <c r="F58" s="126">
        <f t="shared" si="0"/>
        <v>0</v>
      </c>
      <c r="G58" s="126">
        <v>0</v>
      </c>
      <c r="H58" s="126">
        <f t="shared" si="1"/>
        <v>0</v>
      </c>
    </row>
    <row r="59" spans="1:8" ht="15">
      <c r="A59" s="31" t="s">
        <v>60</v>
      </c>
      <c r="B59" s="32" t="s">
        <v>46</v>
      </c>
      <c r="C59" s="90">
        <v>224435</v>
      </c>
      <c r="D59" s="91">
        <v>224435</v>
      </c>
      <c r="E59" s="92">
        <v>0</v>
      </c>
      <c r="F59" s="93">
        <f t="shared" si="0"/>
        <v>0</v>
      </c>
      <c r="G59" s="92">
        <v>0</v>
      </c>
      <c r="H59" s="92">
        <f t="shared" si="1"/>
        <v>0</v>
      </c>
    </row>
    <row r="60" spans="1:8" ht="15">
      <c r="A60" s="31" t="s">
        <v>60</v>
      </c>
      <c r="B60" s="32" t="s">
        <v>47</v>
      </c>
      <c r="C60" s="90">
        <f t="shared" si="2"/>
        <v>8610</v>
      </c>
      <c r="D60" s="91">
        <v>8610</v>
      </c>
      <c r="E60" s="92">
        <v>0</v>
      </c>
      <c r="F60" s="93">
        <f t="shared" si="0"/>
        <v>0</v>
      </c>
      <c r="G60" s="92">
        <v>0</v>
      </c>
      <c r="H60" s="92">
        <f t="shared" si="1"/>
        <v>0</v>
      </c>
    </row>
    <row r="61" spans="1:8" ht="15">
      <c r="A61" s="31" t="s">
        <v>60</v>
      </c>
      <c r="B61" s="32" t="s">
        <v>48</v>
      </c>
      <c r="C61" s="90">
        <f t="shared" si="2"/>
        <v>245853</v>
      </c>
      <c r="D61" s="91">
        <v>245853</v>
      </c>
      <c r="E61" s="92">
        <v>0</v>
      </c>
      <c r="F61" s="93">
        <f t="shared" si="0"/>
        <v>0</v>
      </c>
      <c r="G61" s="92">
        <v>0</v>
      </c>
      <c r="H61" s="92">
        <f t="shared" si="1"/>
        <v>0</v>
      </c>
    </row>
    <row r="62" spans="1:8" ht="15">
      <c r="A62" s="31" t="s">
        <v>60</v>
      </c>
      <c r="B62" s="32" t="s">
        <v>49</v>
      </c>
      <c r="C62" s="90">
        <f t="shared" si="2"/>
        <v>1923670</v>
      </c>
      <c r="D62" s="91">
        <v>1923670</v>
      </c>
      <c r="E62" s="92">
        <v>0</v>
      </c>
      <c r="F62" s="93">
        <f t="shared" si="0"/>
        <v>0</v>
      </c>
      <c r="G62" s="92">
        <v>0</v>
      </c>
      <c r="H62" s="92">
        <f t="shared" si="1"/>
        <v>0</v>
      </c>
    </row>
    <row r="63" spans="1:8" ht="15">
      <c r="A63" s="31" t="s">
        <v>60</v>
      </c>
      <c r="B63" s="32" t="s">
        <v>81</v>
      </c>
      <c r="C63" s="90">
        <f t="shared" si="2"/>
        <v>9170</v>
      </c>
      <c r="D63" s="91">
        <v>9170</v>
      </c>
      <c r="E63" s="92">
        <v>0</v>
      </c>
      <c r="F63" s="93">
        <f t="shared" si="0"/>
        <v>0</v>
      </c>
      <c r="G63" s="92">
        <v>0</v>
      </c>
      <c r="H63" s="92">
        <f t="shared" si="1"/>
        <v>0</v>
      </c>
    </row>
    <row r="64" spans="1:8" ht="15">
      <c r="A64" s="31" t="s">
        <v>60</v>
      </c>
      <c r="B64" s="32" t="s">
        <v>68</v>
      </c>
      <c r="C64" s="90">
        <f t="shared" si="2"/>
        <v>113883</v>
      </c>
      <c r="D64" s="91">
        <v>113883</v>
      </c>
      <c r="E64" s="92">
        <v>0</v>
      </c>
      <c r="F64" s="93">
        <f t="shared" si="0"/>
        <v>0</v>
      </c>
      <c r="G64" s="92">
        <v>0</v>
      </c>
      <c r="H64" s="92">
        <f t="shared" si="1"/>
        <v>0</v>
      </c>
    </row>
    <row r="65" spans="1:8" ht="15">
      <c r="A65" s="31" t="s">
        <v>100</v>
      </c>
      <c r="B65" s="32" t="s">
        <v>43</v>
      </c>
      <c r="C65" s="90">
        <f t="shared" si="2"/>
        <v>1</v>
      </c>
      <c r="D65" s="91">
        <v>1</v>
      </c>
      <c r="E65" s="92">
        <v>0</v>
      </c>
      <c r="F65" s="93">
        <f t="shared" si="0"/>
        <v>0</v>
      </c>
      <c r="G65" s="92">
        <v>0</v>
      </c>
      <c r="H65" s="92">
        <f t="shared" si="1"/>
        <v>0</v>
      </c>
    </row>
    <row r="66" spans="1:8" ht="15">
      <c r="A66" s="31" t="s">
        <v>94</v>
      </c>
      <c r="B66" s="32" t="s">
        <v>44</v>
      </c>
      <c r="C66" s="90">
        <v>4125462.62</v>
      </c>
      <c r="D66" s="91">
        <v>4125462.62</v>
      </c>
      <c r="E66" s="92">
        <v>0</v>
      </c>
      <c r="F66" s="93">
        <f t="shared" si="0"/>
        <v>0</v>
      </c>
      <c r="G66" s="92">
        <v>0</v>
      </c>
      <c r="H66" s="92">
        <f t="shared" si="1"/>
        <v>0</v>
      </c>
    </row>
    <row r="67" spans="1:8" ht="15">
      <c r="A67" s="31" t="s">
        <v>112</v>
      </c>
      <c r="B67" s="32" t="s">
        <v>46</v>
      </c>
      <c r="C67" s="90">
        <f t="shared" si="2"/>
        <v>3063231</v>
      </c>
      <c r="D67" s="91">
        <v>3063231</v>
      </c>
      <c r="E67" s="92">
        <v>0</v>
      </c>
      <c r="F67" s="93">
        <f t="shared" si="0"/>
        <v>0</v>
      </c>
      <c r="G67" s="92">
        <v>0</v>
      </c>
      <c r="H67" s="92">
        <f t="shared" si="1"/>
        <v>0</v>
      </c>
    </row>
    <row r="68" spans="1:8" ht="15">
      <c r="A68" s="31" t="s">
        <v>112</v>
      </c>
      <c r="B68" s="32" t="s">
        <v>113</v>
      </c>
      <c r="C68" s="90">
        <f t="shared" si="2"/>
        <v>17479356</v>
      </c>
      <c r="D68" s="91">
        <v>17479356</v>
      </c>
      <c r="E68" s="92">
        <v>0</v>
      </c>
      <c r="F68" s="93">
        <f t="shared" si="0"/>
        <v>0</v>
      </c>
      <c r="G68" s="92">
        <v>0</v>
      </c>
      <c r="H68" s="92">
        <f t="shared" si="1"/>
        <v>0</v>
      </c>
    </row>
    <row r="69" spans="1:8" ht="15">
      <c r="A69" s="31" t="s">
        <v>112</v>
      </c>
      <c r="B69" s="32" t="s">
        <v>114</v>
      </c>
      <c r="C69" s="90">
        <f t="shared" si="2"/>
        <v>496335.07</v>
      </c>
      <c r="D69" s="91">
        <v>496335.07</v>
      </c>
      <c r="E69" s="92">
        <v>0</v>
      </c>
      <c r="F69" s="93">
        <f t="shared" si="0"/>
        <v>0</v>
      </c>
      <c r="G69" s="92">
        <v>0</v>
      </c>
      <c r="H69" s="92">
        <f t="shared" si="1"/>
        <v>0</v>
      </c>
    </row>
    <row r="70" spans="1:8" ht="15">
      <c r="A70" s="31" t="s">
        <v>112</v>
      </c>
      <c r="B70" s="32" t="s">
        <v>115</v>
      </c>
      <c r="C70" s="90">
        <f t="shared" si="2"/>
        <v>56827.74</v>
      </c>
      <c r="D70" s="91">
        <v>56827.74</v>
      </c>
      <c r="E70" s="92">
        <v>0</v>
      </c>
      <c r="F70" s="93">
        <f t="shared" si="0"/>
        <v>0</v>
      </c>
      <c r="G70" s="92">
        <v>0</v>
      </c>
      <c r="H70" s="92">
        <f t="shared" si="1"/>
        <v>0</v>
      </c>
    </row>
    <row r="71" spans="1:8" ht="15">
      <c r="A71" s="31" t="s">
        <v>112</v>
      </c>
      <c r="B71" s="32" t="s">
        <v>116</v>
      </c>
      <c r="C71" s="90">
        <f t="shared" si="2"/>
        <v>-63103.74</v>
      </c>
      <c r="D71" s="91">
        <v>-63103.74</v>
      </c>
      <c r="E71" s="92">
        <v>0</v>
      </c>
      <c r="F71" s="93">
        <f t="shared" si="0"/>
        <v>0</v>
      </c>
      <c r="G71" s="92">
        <v>0</v>
      </c>
      <c r="H71" s="92">
        <f t="shared" si="1"/>
        <v>0</v>
      </c>
    </row>
    <row r="72" spans="1:8" ht="15">
      <c r="A72" s="31" t="s">
        <v>82</v>
      </c>
      <c r="B72" s="32" t="s">
        <v>45</v>
      </c>
      <c r="C72" s="90">
        <f t="shared" si="2"/>
        <v>3858291</v>
      </c>
      <c r="D72" s="91">
        <v>3858291</v>
      </c>
      <c r="E72" s="92">
        <v>0</v>
      </c>
      <c r="F72" s="93">
        <f t="shared" si="0"/>
        <v>0</v>
      </c>
      <c r="G72" s="92">
        <v>0</v>
      </c>
      <c r="H72" s="92">
        <f t="shared" si="1"/>
        <v>0</v>
      </c>
    </row>
    <row r="73" spans="1:8" ht="15">
      <c r="A73" s="31" t="s">
        <v>82</v>
      </c>
      <c r="B73" s="32" t="s">
        <v>97</v>
      </c>
      <c r="C73" s="90">
        <f t="shared" si="2"/>
        <v>543526.28</v>
      </c>
      <c r="D73" s="91">
        <v>543526.28</v>
      </c>
      <c r="E73" s="92">
        <v>0</v>
      </c>
      <c r="F73" s="93">
        <f t="shared" si="0"/>
        <v>0</v>
      </c>
      <c r="G73" s="92">
        <v>0</v>
      </c>
      <c r="H73" s="92">
        <f t="shared" si="1"/>
        <v>0</v>
      </c>
    </row>
    <row r="74" spans="1:8" ht="15">
      <c r="A74" s="31" t="s">
        <v>82</v>
      </c>
      <c r="B74" s="32" t="s">
        <v>98</v>
      </c>
      <c r="C74" s="90">
        <f t="shared" si="2"/>
        <v>624290.34</v>
      </c>
      <c r="D74" s="91">
        <v>624290.34</v>
      </c>
      <c r="E74" s="92">
        <v>0</v>
      </c>
      <c r="F74" s="93">
        <f t="shared" si="0"/>
        <v>0</v>
      </c>
      <c r="G74" s="92">
        <v>0</v>
      </c>
      <c r="H74" s="92">
        <f t="shared" si="1"/>
        <v>0</v>
      </c>
    </row>
    <row r="75" spans="1:8" ht="15">
      <c r="A75" s="31" t="s">
        <v>82</v>
      </c>
      <c r="B75" s="32" t="s">
        <v>99</v>
      </c>
      <c r="C75" s="90">
        <f t="shared" si="2"/>
        <v>132678</v>
      </c>
      <c r="D75" s="91">
        <v>132678</v>
      </c>
      <c r="E75" s="92">
        <v>0</v>
      </c>
      <c r="F75" s="93">
        <f t="shared" si="0"/>
        <v>0</v>
      </c>
      <c r="G75" s="92">
        <v>0</v>
      </c>
      <c r="H75" s="92">
        <f t="shared" si="1"/>
        <v>0</v>
      </c>
    </row>
    <row r="76" spans="1:8" ht="15">
      <c r="A76" s="31" t="s">
        <v>82</v>
      </c>
      <c r="B76" s="32" t="s">
        <v>102</v>
      </c>
      <c r="C76" s="90">
        <f t="shared" si="2"/>
        <v>613477</v>
      </c>
      <c r="D76" s="91">
        <v>613477</v>
      </c>
      <c r="E76" s="92">
        <v>0</v>
      </c>
      <c r="F76" s="93">
        <f t="shared" si="0"/>
        <v>0</v>
      </c>
      <c r="G76" s="92">
        <v>0</v>
      </c>
      <c r="H76" s="92">
        <f t="shared" si="1"/>
        <v>0</v>
      </c>
    </row>
    <row r="77" spans="1:8" ht="15">
      <c r="A77" s="31" t="s">
        <v>82</v>
      </c>
      <c r="B77" s="32" t="s">
        <v>120</v>
      </c>
      <c r="C77" s="90">
        <f t="shared" si="2"/>
        <v>32253</v>
      </c>
      <c r="D77" s="91">
        <v>32253</v>
      </c>
      <c r="E77" s="92">
        <v>0</v>
      </c>
      <c r="F77" s="93">
        <f aca="true" t="shared" si="3" ref="F77:F84">IF(C77&lt;D77,(C77-D77),0)</f>
        <v>0</v>
      </c>
      <c r="G77" s="92">
        <v>0</v>
      </c>
      <c r="H77" s="92">
        <f aca="true" t="shared" si="4" ref="H77:H85">IF(C77&gt;D77,(C77-D77),0)</f>
        <v>0</v>
      </c>
    </row>
    <row r="78" spans="1:8" ht="15">
      <c r="A78" s="31" t="s">
        <v>82</v>
      </c>
      <c r="B78" s="32" t="s">
        <v>121</v>
      </c>
      <c r="C78" s="90">
        <f t="shared" si="2"/>
        <v>44859</v>
      </c>
      <c r="D78" s="91">
        <v>44859</v>
      </c>
      <c r="E78" s="92">
        <v>0</v>
      </c>
      <c r="F78" s="93">
        <f t="shared" si="3"/>
        <v>0</v>
      </c>
      <c r="G78" s="92">
        <v>0</v>
      </c>
      <c r="H78" s="92">
        <f t="shared" si="4"/>
        <v>0</v>
      </c>
    </row>
    <row r="79" spans="1:8" ht="15">
      <c r="A79" s="31" t="s">
        <v>82</v>
      </c>
      <c r="B79" s="32" t="s">
        <v>122</v>
      </c>
      <c r="C79" s="90">
        <f t="shared" si="2"/>
        <v>90210</v>
      </c>
      <c r="D79" s="91">
        <v>90210</v>
      </c>
      <c r="E79" s="92">
        <v>0</v>
      </c>
      <c r="F79" s="93">
        <f t="shared" si="3"/>
        <v>0</v>
      </c>
      <c r="G79" s="92">
        <v>0</v>
      </c>
      <c r="H79" s="92">
        <f t="shared" si="4"/>
        <v>0</v>
      </c>
    </row>
    <row r="80" spans="1:8" ht="15">
      <c r="A80" s="31" t="s">
        <v>82</v>
      </c>
      <c r="B80" s="32" t="s">
        <v>46</v>
      </c>
      <c r="C80" s="90">
        <f t="shared" si="2"/>
        <v>30001</v>
      </c>
      <c r="D80" s="91">
        <v>30001</v>
      </c>
      <c r="E80" s="92">
        <v>0</v>
      </c>
      <c r="F80" s="93">
        <f t="shared" si="3"/>
        <v>0</v>
      </c>
      <c r="G80" s="92">
        <v>0</v>
      </c>
      <c r="H80" s="92">
        <f t="shared" si="4"/>
        <v>0</v>
      </c>
    </row>
    <row r="81" spans="1:8" ht="15">
      <c r="A81" s="31" t="s">
        <v>82</v>
      </c>
      <c r="B81" s="32" t="s">
        <v>83</v>
      </c>
      <c r="C81" s="90">
        <f t="shared" si="2"/>
        <v>57000</v>
      </c>
      <c r="D81" s="91">
        <v>57000</v>
      </c>
      <c r="E81" s="92">
        <v>0</v>
      </c>
      <c r="F81" s="93">
        <f t="shared" si="3"/>
        <v>0</v>
      </c>
      <c r="G81" s="92">
        <v>0</v>
      </c>
      <c r="H81" s="92">
        <f t="shared" si="4"/>
        <v>0</v>
      </c>
    </row>
    <row r="82" spans="1:8" ht="15">
      <c r="A82" s="31" t="s">
        <v>82</v>
      </c>
      <c r="B82" s="32" t="s">
        <v>123</v>
      </c>
      <c r="C82" s="90">
        <v>125000</v>
      </c>
      <c r="D82" s="91">
        <v>125000</v>
      </c>
      <c r="E82" s="92">
        <v>0</v>
      </c>
      <c r="F82" s="93">
        <f t="shared" si="3"/>
        <v>0</v>
      </c>
      <c r="G82" s="92">
        <v>0</v>
      </c>
      <c r="H82" s="92">
        <f t="shared" si="4"/>
        <v>0</v>
      </c>
    </row>
    <row r="83" spans="1:8" ht="15">
      <c r="A83" s="31" t="s">
        <v>82</v>
      </c>
      <c r="B83" s="32" t="s">
        <v>124</v>
      </c>
      <c r="C83" s="90">
        <v>804709.85</v>
      </c>
      <c r="D83" s="91">
        <v>804709.85</v>
      </c>
      <c r="E83" s="92">
        <v>0</v>
      </c>
      <c r="F83" s="93">
        <f t="shared" si="3"/>
        <v>0</v>
      </c>
      <c r="G83" s="92">
        <v>0</v>
      </c>
      <c r="H83" s="92">
        <f t="shared" si="4"/>
        <v>0</v>
      </c>
    </row>
    <row r="84" spans="1:8" ht="15">
      <c r="A84" s="31" t="s">
        <v>82</v>
      </c>
      <c r="B84" s="32" t="s">
        <v>125</v>
      </c>
      <c r="C84" s="90">
        <v>100000</v>
      </c>
      <c r="D84" s="91">
        <v>100000</v>
      </c>
      <c r="E84" s="92">
        <v>0</v>
      </c>
      <c r="F84" s="93">
        <f t="shared" si="3"/>
        <v>0</v>
      </c>
      <c r="G84" s="92">
        <v>0</v>
      </c>
      <c r="H84" s="92">
        <f t="shared" si="4"/>
        <v>0</v>
      </c>
    </row>
    <row r="85" spans="1:8" ht="15">
      <c r="A85" s="31" t="s">
        <v>82</v>
      </c>
      <c r="B85" s="32" t="s">
        <v>132</v>
      </c>
      <c r="C85" s="90">
        <v>2745892</v>
      </c>
      <c r="D85" s="91">
        <v>2745892</v>
      </c>
      <c r="E85" s="92">
        <v>0</v>
      </c>
      <c r="F85" s="93">
        <v>0</v>
      </c>
      <c r="G85" s="92">
        <v>0</v>
      </c>
      <c r="H85" s="92">
        <f t="shared" si="4"/>
        <v>0</v>
      </c>
    </row>
    <row r="86" spans="1:8" ht="15">
      <c r="A86" s="31" t="s">
        <v>82</v>
      </c>
      <c r="B86" s="32" t="s">
        <v>48</v>
      </c>
      <c r="C86" s="90">
        <v>-196040.39</v>
      </c>
      <c r="D86" s="91">
        <v>-196040.39</v>
      </c>
      <c r="E86" s="92">
        <v>0</v>
      </c>
      <c r="F86" s="93">
        <f t="shared" si="0"/>
        <v>0</v>
      </c>
      <c r="G86" s="92">
        <v>0</v>
      </c>
      <c r="H86" s="92">
        <f t="shared" si="1"/>
        <v>0</v>
      </c>
    </row>
    <row r="87" spans="1:8" ht="15">
      <c r="A87" s="31" t="s">
        <v>82</v>
      </c>
      <c r="B87" s="32" t="s">
        <v>103</v>
      </c>
      <c r="C87" s="90">
        <v>-65254.32</v>
      </c>
      <c r="D87" s="91">
        <v>-65254.32</v>
      </c>
      <c r="E87" s="92">
        <v>0</v>
      </c>
      <c r="F87" s="93">
        <f t="shared" si="0"/>
        <v>0</v>
      </c>
      <c r="G87" s="92">
        <v>0</v>
      </c>
      <c r="H87" s="92">
        <f t="shared" si="1"/>
        <v>0</v>
      </c>
    </row>
    <row r="88" spans="1:8" ht="15">
      <c r="A88" s="31" t="s">
        <v>82</v>
      </c>
      <c r="B88" s="32" t="s">
        <v>104</v>
      </c>
      <c r="C88" s="90">
        <v>-74975.76</v>
      </c>
      <c r="D88" s="91">
        <v>-74975.76</v>
      </c>
      <c r="E88" s="92">
        <v>0</v>
      </c>
      <c r="F88" s="93">
        <f t="shared" si="0"/>
        <v>0</v>
      </c>
      <c r="G88" s="92">
        <v>0</v>
      </c>
      <c r="H88" s="92">
        <f t="shared" si="1"/>
        <v>0</v>
      </c>
    </row>
    <row r="89" spans="1:8" ht="15">
      <c r="A89" s="31" t="s">
        <v>82</v>
      </c>
      <c r="B89" s="32" t="s">
        <v>111</v>
      </c>
      <c r="C89" s="90">
        <v>-22566.3</v>
      </c>
      <c r="D89" s="91">
        <v>-22566.3</v>
      </c>
      <c r="E89" s="92">
        <v>0</v>
      </c>
      <c r="F89" s="93">
        <f t="shared" si="0"/>
        <v>0</v>
      </c>
      <c r="G89" s="92">
        <v>0</v>
      </c>
      <c r="H89" s="92">
        <f t="shared" si="1"/>
        <v>0</v>
      </c>
    </row>
    <row r="90" spans="1:8" ht="15">
      <c r="A90" s="31" t="s">
        <v>82</v>
      </c>
      <c r="B90" s="32" t="s">
        <v>105</v>
      </c>
      <c r="C90" s="90">
        <v>-10354</v>
      </c>
      <c r="D90" s="91">
        <v>-10354</v>
      </c>
      <c r="E90" s="92">
        <v>0</v>
      </c>
      <c r="F90" s="93">
        <f t="shared" si="0"/>
        <v>0</v>
      </c>
      <c r="G90" s="92">
        <v>0</v>
      </c>
      <c r="H90" s="92">
        <f t="shared" si="1"/>
        <v>0</v>
      </c>
    </row>
    <row r="91" spans="1:8" ht="15">
      <c r="A91" s="31" t="s">
        <v>82</v>
      </c>
      <c r="B91" s="32" t="s">
        <v>106</v>
      </c>
      <c r="C91" s="90">
        <v>-13467.37</v>
      </c>
      <c r="D91" s="91">
        <v>-13467.37</v>
      </c>
      <c r="E91" s="92">
        <v>0</v>
      </c>
      <c r="F91" s="93">
        <f t="shared" si="0"/>
        <v>0</v>
      </c>
      <c r="G91" s="92">
        <v>0</v>
      </c>
      <c r="H91" s="92">
        <f t="shared" si="1"/>
        <v>0</v>
      </c>
    </row>
    <row r="92" spans="1:8" ht="15">
      <c r="A92" s="31" t="s">
        <v>82</v>
      </c>
      <c r="B92" s="32" t="s">
        <v>107</v>
      </c>
      <c r="C92" s="90">
        <v>-3285.55</v>
      </c>
      <c r="D92" s="91">
        <v>-3285.55</v>
      </c>
      <c r="E92" s="92">
        <v>0</v>
      </c>
      <c r="F92" s="93">
        <f t="shared" si="0"/>
        <v>0</v>
      </c>
      <c r="G92" s="92">
        <v>0</v>
      </c>
      <c r="H92" s="92">
        <v>0</v>
      </c>
    </row>
    <row r="93" spans="1:8" ht="15">
      <c r="A93" s="31" t="s">
        <v>82</v>
      </c>
      <c r="B93" s="32" t="s">
        <v>108</v>
      </c>
      <c r="C93" s="90">
        <v>-4561.6</v>
      </c>
      <c r="D93" s="91">
        <v>-4561.6</v>
      </c>
      <c r="E93" s="92">
        <v>0</v>
      </c>
      <c r="F93" s="93">
        <f t="shared" si="0"/>
        <v>0</v>
      </c>
      <c r="G93" s="92">
        <v>0</v>
      </c>
      <c r="H93" s="92">
        <f t="shared" si="1"/>
        <v>0</v>
      </c>
    </row>
    <row r="94" spans="1:8" ht="15">
      <c r="A94" s="31" t="s">
        <v>82</v>
      </c>
      <c r="B94" s="32" t="s">
        <v>109</v>
      </c>
      <c r="C94" s="90">
        <v>-9176.77</v>
      </c>
      <c r="D94" s="91">
        <v>-9176.77</v>
      </c>
      <c r="E94" s="92">
        <v>0</v>
      </c>
      <c r="F94" s="93">
        <f t="shared" si="0"/>
        <v>0</v>
      </c>
      <c r="G94" s="92">
        <v>0</v>
      </c>
      <c r="H94" s="92">
        <f t="shared" si="1"/>
        <v>0</v>
      </c>
    </row>
    <row r="95" spans="1:8" ht="15">
      <c r="A95" s="31" t="s">
        <v>82</v>
      </c>
      <c r="B95" s="32" t="s">
        <v>110</v>
      </c>
      <c r="C95" s="90">
        <v>-73548.08</v>
      </c>
      <c r="D95" s="91">
        <v>-73548.08</v>
      </c>
      <c r="E95" s="92">
        <v>0</v>
      </c>
      <c r="F95" s="93">
        <f t="shared" si="0"/>
        <v>0</v>
      </c>
      <c r="G95" s="92">
        <v>0</v>
      </c>
      <c r="H95" s="92">
        <f t="shared" si="1"/>
        <v>0</v>
      </c>
    </row>
    <row r="96" spans="1:8" ht="15">
      <c r="A96" s="31" t="s">
        <v>82</v>
      </c>
      <c r="B96" s="32" t="s">
        <v>126</v>
      </c>
      <c r="C96" s="90">
        <v>-9965.7</v>
      </c>
      <c r="D96" s="91">
        <v>-9965.7</v>
      </c>
      <c r="E96" s="92">
        <v>0</v>
      </c>
      <c r="F96" s="93">
        <f t="shared" si="0"/>
        <v>0</v>
      </c>
      <c r="G96" s="92">
        <v>0</v>
      </c>
      <c r="H96" s="92">
        <f t="shared" si="1"/>
        <v>0</v>
      </c>
    </row>
    <row r="97" spans="1:8" ht="15">
      <c r="A97" s="31" t="s">
        <v>117</v>
      </c>
      <c r="B97" s="32" t="s">
        <v>43</v>
      </c>
      <c r="C97" s="90">
        <f t="shared" si="2"/>
        <v>-1399727</v>
      </c>
      <c r="D97" s="91">
        <v>-1399727</v>
      </c>
      <c r="E97" s="92">
        <v>0</v>
      </c>
      <c r="F97" s="93">
        <f t="shared" si="0"/>
        <v>0</v>
      </c>
      <c r="G97" s="92">
        <v>0</v>
      </c>
      <c r="H97" s="92">
        <f t="shared" si="1"/>
        <v>0</v>
      </c>
    </row>
    <row r="98" spans="1:8" ht="15">
      <c r="A98" s="31" t="s">
        <v>117</v>
      </c>
      <c r="B98" s="32" t="s">
        <v>46</v>
      </c>
      <c r="C98" s="96">
        <f t="shared" si="2"/>
        <v>5635</v>
      </c>
      <c r="D98" s="97">
        <v>5635</v>
      </c>
      <c r="E98" s="92">
        <v>0</v>
      </c>
      <c r="F98" s="93">
        <f t="shared" si="0"/>
        <v>0</v>
      </c>
      <c r="G98" s="92">
        <v>0</v>
      </c>
      <c r="H98" s="92">
        <f t="shared" si="1"/>
        <v>0</v>
      </c>
    </row>
    <row r="99" spans="1:8" ht="15.75" thickBot="1">
      <c r="A99" s="34" t="s">
        <v>118</v>
      </c>
      <c r="B99" s="35" t="s">
        <v>43</v>
      </c>
      <c r="C99" s="98">
        <f t="shared" si="2"/>
        <v>81298.57</v>
      </c>
      <c r="D99" s="99">
        <v>81298.57</v>
      </c>
      <c r="E99" s="100">
        <v>0</v>
      </c>
      <c r="F99" s="101">
        <f t="shared" si="0"/>
        <v>0</v>
      </c>
      <c r="G99" s="100">
        <v>0</v>
      </c>
      <c r="H99" s="100">
        <f t="shared" si="1"/>
        <v>0</v>
      </c>
    </row>
    <row r="100" spans="1:8" ht="15">
      <c r="A100" s="36"/>
      <c r="B100" s="36"/>
      <c r="C100" s="37"/>
      <c r="D100" s="37"/>
      <c r="E100" s="38"/>
      <c r="F100" s="37"/>
      <c r="G100" s="38"/>
      <c r="H100" s="37"/>
    </row>
    <row r="101" spans="1:10" ht="15" customHeight="1">
      <c r="A101" s="256" t="s">
        <v>70</v>
      </c>
      <c r="B101" s="256"/>
      <c r="C101" s="256"/>
      <c r="D101" s="256"/>
      <c r="E101" s="256"/>
      <c r="F101" s="256"/>
      <c r="G101" s="256"/>
      <c r="H101" s="256"/>
      <c r="J101" s="12"/>
    </row>
    <row r="102" spans="1:8" ht="15">
      <c r="A102" s="256"/>
      <c r="B102" s="256"/>
      <c r="C102" s="256"/>
      <c r="D102" s="256"/>
      <c r="E102" s="256"/>
      <c r="F102" s="256"/>
      <c r="G102" s="256"/>
      <c r="H102" s="256"/>
    </row>
    <row r="103" spans="1:8" s="39" customFormat="1" ht="15">
      <c r="A103" s="20"/>
      <c r="B103" s="20"/>
      <c r="C103" s="20"/>
      <c r="D103" s="20"/>
      <c r="E103" s="20"/>
      <c r="F103" s="20"/>
      <c r="G103" s="20"/>
      <c r="H103" s="20"/>
    </row>
    <row r="104" spans="1:8" ht="19.5">
      <c r="A104" s="233" t="s">
        <v>29</v>
      </c>
      <c r="B104" s="233"/>
      <c r="C104" s="233"/>
      <c r="D104" s="233"/>
      <c r="E104" s="233"/>
      <c r="F104" s="233"/>
      <c r="G104" s="233"/>
      <c r="H104" s="233"/>
    </row>
    <row r="105" spans="1:8" ht="15.75" thickBot="1">
      <c r="A105" s="131" t="s">
        <v>61</v>
      </c>
      <c r="B105" s="131"/>
      <c r="C105" s="131"/>
      <c r="D105" s="11">
        <v>44926</v>
      </c>
      <c r="E105" s="131" t="s">
        <v>52</v>
      </c>
      <c r="F105" s="131"/>
      <c r="G105" s="131"/>
      <c r="H105" s="131"/>
    </row>
    <row r="106" spans="1:8" ht="15.75" thickBot="1">
      <c r="A106" s="234" t="s">
        <v>2</v>
      </c>
      <c r="B106" s="235"/>
      <c r="C106" s="235" t="s">
        <v>3</v>
      </c>
      <c r="D106" s="235"/>
      <c r="E106" s="235" t="s">
        <v>4</v>
      </c>
      <c r="F106" s="235"/>
      <c r="G106" s="235"/>
      <c r="H106" s="236"/>
    </row>
    <row r="107" spans="1:8" ht="15.75" thickTop="1">
      <c r="A107" s="155" t="s">
        <v>128</v>
      </c>
      <c r="B107" s="168"/>
      <c r="C107" s="237" t="s">
        <v>80</v>
      </c>
      <c r="D107" s="237"/>
      <c r="E107" s="237" t="s">
        <v>79</v>
      </c>
      <c r="F107" s="237"/>
      <c r="G107" s="237"/>
      <c r="H107" s="238"/>
    </row>
    <row r="108" spans="1:8" ht="15">
      <c r="A108" s="184" t="s">
        <v>129</v>
      </c>
      <c r="B108" s="166"/>
      <c r="C108" s="245" t="s">
        <v>73</v>
      </c>
      <c r="D108" s="245"/>
      <c r="E108" s="245" t="s">
        <v>74</v>
      </c>
      <c r="F108" s="245"/>
      <c r="G108" s="245"/>
      <c r="H108" s="254"/>
    </row>
    <row r="109" spans="1:8" ht="15.75" thickBot="1">
      <c r="A109" s="247" t="s">
        <v>130</v>
      </c>
      <c r="B109" s="248"/>
      <c r="C109" s="248" t="s">
        <v>73</v>
      </c>
      <c r="D109" s="248"/>
      <c r="E109" s="248" t="s">
        <v>74</v>
      </c>
      <c r="F109" s="248"/>
      <c r="G109" s="248"/>
      <c r="H109" s="255"/>
    </row>
    <row r="110" spans="1:8" ht="31.5" customHeight="1">
      <c r="A110" s="227" t="s">
        <v>30</v>
      </c>
      <c r="B110" s="227"/>
      <c r="C110" s="227"/>
      <c r="D110" s="227"/>
      <c r="E110" s="144" t="s">
        <v>101</v>
      </c>
      <c r="F110" s="144"/>
      <c r="G110" s="144"/>
      <c r="H110" s="144"/>
    </row>
    <row r="111" spans="1:8" ht="15">
      <c r="A111" s="164" t="s">
        <v>5</v>
      </c>
      <c r="B111" s="164"/>
      <c r="C111" s="164"/>
      <c r="D111" s="164"/>
      <c r="E111" s="164"/>
      <c r="F111" s="164"/>
      <c r="G111" s="164"/>
      <c r="H111" s="164"/>
    </row>
    <row r="112" spans="1:5" ht="15">
      <c r="A112" s="128" t="s">
        <v>6</v>
      </c>
      <c r="B112" s="128"/>
      <c r="C112" s="128"/>
      <c r="D112" s="128"/>
      <c r="E112" s="5">
        <v>44949</v>
      </c>
    </row>
    <row r="113" spans="1:5" ht="15">
      <c r="A113" s="128" t="s">
        <v>7</v>
      </c>
      <c r="B113" s="128"/>
      <c r="C113" s="128"/>
      <c r="D113" s="128"/>
      <c r="E113" s="5">
        <v>44949</v>
      </c>
    </row>
    <row r="114" ht="15">
      <c r="A114" s="1"/>
    </row>
    <row r="115" ht="15">
      <c r="A115" s="4" t="s">
        <v>8</v>
      </c>
    </row>
    <row r="116" spans="1:8" ht="15">
      <c r="A116" s="197" t="s">
        <v>41</v>
      </c>
      <c r="B116" s="197"/>
      <c r="C116" s="197"/>
      <c r="D116" s="197"/>
      <c r="E116" s="197"/>
      <c r="F116" s="197"/>
      <c r="G116" s="197"/>
      <c r="H116" s="197"/>
    </row>
    <row r="117" spans="1:8" ht="28.5" customHeight="1">
      <c r="A117" s="197" t="s">
        <v>42</v>
      </c>
      <c r="B117" s="197"/>
      <c r="C117" s="197"/>
      <c r="D117" s="197"/>
      <c r="E117" s="197"/>
      <c r="F117" s="197"/>
      <c r="G117" s="197"/>
      <c r="H117" s="197"/>
    </row>
    <row r="118" spans="1:8" ht="15" customHeight="1">
      <c r="A118" s="21"/>
      <c r="B118" s="21"/>
      <c r="C118" s="21"/>
      <c r="D118" s="21"/>
      <c r="E118" s="21"/>
      <c r="F118" s="21"/>
      <c r="G118" s="21"/>
      <c r="H118" s="21"/>
    </row>
    <row r="119" ht="15">
      <c r="A119" s="1"/>
    </row>
    <row r="120" spans="1:7" ht="15">
      <c r="A120" s="199">
        <v>44949</v>
      </c>
      <c r="B120" s="200"/>
      <c r="C120" s="8"/>
      <c r="D120" s="177" t="s">
        <v>101</v>
      </c>
      <c r="E120" s="177"/>
      <c r="F120" s="25"/>
      <c r="G120" s="25"/>
    </row>
    <row r="121" spans="1:8" ht="15">
      <c r="A121" s="192" t="s">
        <v>11</v>
      </c>
      <c r="B121" s="192"/>
      <c r="C121" s="8"/>
      <c r="D121" s="134" t="s">
        <v>12</v>
      </c>
      <c r="E121" s="134"/>
      <c r="F121" s="25"/>
      <c r="G121" s="134" t="s">
        <v>13</v>
      </c>
      <c r="H121" s="134"/>
    </row>
    <row r="122" spans="1:8" ht="15">
      <c r="A122" s="9"/>
      <c r="B122" s="9"/>
      <c r="C122" s="8"/>
      <c r="D122" s="40"/>
      <c r="E122" s="40"/>
      <c r="F122" s="25"/>
      <c r="G122" s="40"/>
      <c r="H122" s="40"/>
    </row>
    <row r="123" spans="1:8" ht="15">
      <c r="A123" s="4" t="s">
        <v>14</v>
      </c>
      <c r="C123" s="41"/>
      <c r="D123" s="41"/>
      <c r="E123" s="25"/>
      <c r="F123" s="25"/>
      <c r="G123" s="25"/>
      <c r="H123" s="25"/>
    </row>
    <row r="124" spans="1:4" ht="15">
      <c r="A124" s="6" t="s">
        <v>9</v>
      </c>
      <c r="B124" s="6" t="s">
        <v>15</v>
      </c>
      <c r="D124" s="6" t="s">
        <v>16</v>
      </c>
    </row>
    <row r="125" spans="1:4" ht="15">
      <c r="A125" s="6" t="s">
        <v>10</v>
      </c>
      <c r="B125" s="6" t="s">
        <v>17</v>
      </c>
      <c r="D125" s="6" t="s">
        <v>16</v>
      </c>
    </row>
    <row r="126" ht="15">
      <c r="A126" s="1"/>
    </row>
    <row r="127" spans="1:3" ht="15.75" thickBot="1">
      <c r="A127" s="131" t="s">
        <v>66</v>
      </c>
      <c r="B127" s="131"/>
      <c r="C127" s="131"/>
    </row>
    <row r="128" spans="1:8" ht="15" customHeight="1" thickBot="1">
      <c r="A128" s="156" t="s">
        <v>18</v>
      </c>
      <c r="B128" s="157"/>
      <c r="C128" s="160" t="s">
        <v>19</v>
      </c>
      <c r="D128" s="230" t="s">
        <v>20</v>
      </c>
      <c r="E128" s="174" t="s">
        <v>21</v>
      </c>
      <c r="F128" s="175"/>
      <c r="G128" s="175"/>
      <c r="H128" s="176"/>
    </row>
    <row r="129" spans="1:8" ht="15.75" thickBot="1">
      <c r="A129" s="158"/>
      <c r="B129" s="159"/>
      <c r="C129" s="161"/>
      <c r="D129" s="231"/>
      <c r="E129" s="190" t="s">
        <v>22</v>
      </c>
      <c r="F129" s="191"/>
      <c r="G129" s="190" t="s">
        <v>23</v>
      </c>
      <c r="H129" s="226"/>
    </row>
    <row r="130" spans="1:8" ht="15.75" thickBot="1">
      <c r="A130" s="42" t="s">
        <v>24</v>
      </c>
      <c r="B130" s="43" t="s">
        <v>25</v>
      </c>
      <c r="C130" s="162"/>
      <c r="D130" s="232"/>
      <c r="E130" s="42" t="s">
        <v>26</v>
      </c>
      <c r="F130" s="43" t="s">
        <v>27</v>
      </c>
      <c r="G130" s="42" t="s">
        <v>26</v>
      </c>
      <c r="H130" s="43" t="s">
        <v>27</v>
      </c>
    </row>
    <row r="131" spans="1:8" ht="15.75" thickBot="1">
      <c r="A131" s="44">
        <v>132</v>
      </c>
      <c r="B131" s="45" t="s">
        <v>43</v>
      </c>
      <c r="C131" s="85">
        <v>0</v>
      </c>
      <c r="D131" s="85">
        <v>0</v>
      </c>
      <c r="E131" s="102">
        <v>0</v>
      </c>
      <c r="F131" s="102">
        <v>0</v>
      </c>
      <c r="G131" s="102">
        <v>0</v>
      </c>
      <c r="H131" s="102">
        <v>0</v>
      </c>
    </row>
    <row r="132" spans="1:8" ht="15">
      <c r="A132" s="46"/>
      <c r="H132" s="46"/>
    </row>
    <row r="133" spans="1:8" ht="15">
      <c r="A133" s="163" t="s">
        <v>127</v>
      </c>
      <c r="B133" s="163"/>
      <c r="C133" s="163"/>
      <c r="D133" s="163"/>
      <c r="E133" s="163"/>
      <c r="F133" s="163"/>
      <c r="G133" s="163"/>
      <c r="H133" s="163"/>
    </row>
    <row r="134" spans="1:4" ht="14.25" customHeight="1">
      <c r="A134" s="10"/>
      <c r="D134" s="46"/>
    </row>
    <row r="135" spans="1:10" ht="15" customHeight="1">
      <c r="A135" s="129" t="s">
        <v>70</v>
      </c>
      <c r="B135" s="130"/>
      <c r="C135" s="130"/>
      <c r="D135" s="130"/>
      <c r="E135" s="130"/>
      <c r="F135" s="14"/>
      <c r="G135" s="130" t="s">
        <v>28</v>
      </c>
      <c r="H135" s="130"/>
      <c r="J135" s="12"/>
    </row>
    <row r="136" spans="1:10" ht="15" customHeight="1">
      <c r="A136" s="17" t="s">
        <v>28</v>
      </c>
      <c r="B136" s="14"/>
      <c r="C136" s="13" t="s">
        <v>28</v>
      </c>
      <c r="D136" s="130"/>
      <c r="E136" s="130"/>
      <c r="F136" s="13"/>
      <c r="G136" s="17"/>
      <c r="H136" s="17"/>
      <c r="J136" s="12"/>
    </row>
    <row r="137" spans="1:8" ht="19.5">
      <c r="A137" s="182" t="s">
        <v>31</v>
      </c>
      <c r="B137" s="182"/>
      <c r="C137" s="182"/>
      <c r="D137" s="182"/>
      <c r="E137" s="182"/>
      <c r="F137" s="182"/>
      <c r="G137" s="182"/>
      <c r="H137" s="182"/>
    </row>
    <row r="138" spans="1:8" ht="15.75" thickBot="1">
      <c r="A138" s="131" t="s">
        <v>62</v>
      </c>
      <c r="B138" s="131"/>
      <c r="C138" s="131"/>
      <c r="D138" s="11">
        <v>44926</v>
      </c>
      <c r="E138" s="131" t="s">
        <v>52</v>
      </c>
      <c r="F138" s="131"/>
      <c r="G138" s="131"/>
      <c r="H138" s="131"/>
    </row>
    <row r="139" spans="1:8" ht="15.75" thickBot="1">
      <c r="A139" s="132" t="s">
        <v>2</v>
      </c>
      <c r="B139" s="173"/>
      <c r="C139" s="145" t="s">
        <v>3</v>
      </c>
      <c r="D139" s="146"/>
      <c r="E139" s="145" t="s">
        <v>4</v>
      </c>
      <c r="F139" s="149"/>
      <c r="G139" s="149"/>
      <c r="H139" s="150"/>
    </row>
    <row r="140" spans="1:8" ht="15.75" thickTop="1">
      <c r="A140" s="155" t="s">
        <v>128</v>
      </c>
      <c r="B140" s="148"/>
      <c r="C140" s="147" t="s">
        <v>80</v>
      </c>
      <c r="D140" s="148"/>
      <c r="E140" s="147" t="s">
        <v>79</v>
      </c>
      <c r="F140" s="168"/>
      <c r="G140" s="168"/>
      <c r="H140" s="169"/>
    </row>
    <row r="141" spans="1:8" ht="15">
      <c r="A141" s="184" t="s">
        <v>129</v>
      </c>
      <c r="B141" s="178"/>
      <c r="C141" s="153" t="s">
        <v>75</v>
      </c>
      <c r="D141" s="154"/>
      <c r="E141" s="165" t="s">
        <v>74</v>
      </c>
      <c r="F141" s="166"/>
      <c r="G141" s="166"/>
      <c r="H141" s="167"/>
    </row>
    <row r="142" spans="1:8" ht="15.75" thickBot="1">
      <c r="A142" s="195" t="s">
        <v>130</v>
      </c>
      <c r="B142" s="196"/>
      <c r="C142" s="151" t="s">
        <v>75</v>
      </c>
      <c r="D142" s="152"/>
      <c r="E142" s="170" t="s">
        <v>74</v>
      </c>
      <c r="F142" s="171"/>
      <c r="G142" s="171"/>
      <c r="H142" s="172"/>
    </row>
    <row r="143" spans="1:4" ht="15">
      <c r="A143" s="1"/>
      <c r="C143" s="47"/>
      <c r="D143" s="47"/>
    </row>
    <row r="144" spans="1:8" ht="29.25" customHeight="1">
      <c r="A144" s="227" t="s">
        <v>30</v>
      </c>
      <c r="B144" s="227"/>
      <c r="C144" s="227"/>
      <c r="D144" s="227"/>
      <c r="E144" s="144" t="s">
        <v>101</v>
      </c>
      <c r="F144" s="144"/>
      <c r="G144" s="144"/>
      <c r="H144" s="144"/>
    </row>
    <row r="145" spans="1:8" ht="15">
      <c r="A145" s="164" t="s">
        <v>5</v>
      </c>
      <c r="B145" s="164"/>
      <c r="C145" s="164"/>
      <c r="D145" s="164"/>
      <c r="E145" s="164"/>
      <c r="F145" s="164"/>
      <c r="G145" s="164"/>
      <c r="H145" s="164"/>
    </row>
    <row r="146" spans="1:5" ht="15">
      <c r="A146" s="128" t="s">
        <v>6</v>
      </c>
      <c r="B146" s="128"/>
      <c r="C146" s="128"/>
      <c r="D146" s="128"/>
      <c r="E146" s="5">
        <v>44949</v>
      </c>
    </row>
    <row r="147" spans="1:5" ht="15">
      <c r="A147" s="128" t="s">
        <v>7</v>
      </c>
      <c r="B147" s="128"/>
      <c r="C147" s="128"/>
      <c r="D147" s="128"/>
      <c r="E147" s="5">
        <v>44949</v>
      </c>
    </row>
    <row r="148" ht="15">
      <c r="A148" s="1"/>
    </row>
    <row r="149" ht="15">
      <c r="A149" s="4" t="s">
        <v>8</v>
      </c>
    </row>
    <row r="150" spans="1:8" ht="15">
      <c r="A150" s="197" t="s">
        <v>41</v>
      </c>
      <c r="B150" s="197"/>
      <c r="C150" s="197"/>
      <c r="D150" s="197"/>
      <c r="E150" s="197"/>
      <c r="F150" s="197"/>
      <c r="G150" s="197"/>
      <c r="H150" s="197"/>
    </row>
    <row r="151" spans="1:8" ht="15">
      <c r="A151" s="197" t="s">
        <v>42</v>
      </c>
      <c r="B151" s="197"/>
      <c r="C151" s="197"/>
      <c r="D151" s="197"/>
      <c r="E151" s="197"/>
      <c r="F151" s="197"/>
      <c r="G151" s="197"/>
      <c r="H151" s="197"/>
    </row>
    <row r="152" spans="1:8" ht="15">
      <c r="A152" s="1"/>
      <c r="H152" s="2"/>
    </row>
    <row r="153" ht="15">
      <c r="A153" s="1"/>
    </row>
    <row r="154" spans="1:7" ht="15">
      <c r="A154" s="199">
        <v>44949</v>
      </c>
      <c r="B154" s="200"/>
      <c r="C154" s="8"/>
      <c r="D154" s="177" t="s">
        <v>101</v>
      </c>
      <c r="E154" s="177"/>
      <c r="F154" s="25"/>
      <c r="G154" s="25"/>
    </row>
    <row r="155" spans="1:8" ht="15">
      <c r="A155" s="192" t="s">
        <v>11</v>
      </c>
      <c r="B155" s="192"/>
      <c r="C155" s="8"/>
      <c r="D155" s="134" t="s">
        <v>12</v>
      </c>
      <c r="E155" s="134"/>
      <c r="F155" s="25"/>
      <c r="G155" s="134" t="s">
        <v>13</v>
      </c>
      <c r="H155" s="134"/>
    </row>
    <row r="156" spans="2:8" ht="15">
      <c r="B156" s="1"/>
      <c r="C156" s="128"/>
      <c r="D156" s="128"/>
      <c r="E156" s="25"/>
      <c r="F156" s="25"/>
      <c r="G156" s="25"/>
      <c r="H156" s="25"/>
    </row>
    <row r="157" spans="1:8" ht="15">
      <c r="A157" s="1"/>
      <c r="E157" s="25"/>
      <c r="F157" s="25"/>
      <c r="G157" s="25"/>
      <c r="H157" s="25"/>
    </row>
    <row r="158" ht="15">
      <c r="A158" s="4" t="s">
        <v>14</v>
      </c>
    </row>
    <row r="159" spans="1:4" ht="15">
      <c r="A159" s="6" t="s">
        <v>9</v>
      </c>
      <c r="B159" s="6" t="s">
        <v>15</v>
      </c>
      <c r="D159" s="6" t="s">
        <v>16</v>
      </c>
    </row>
    <row r="160" spans="1:4" ht="15">
      <c r="A160" s="6" t="s">
        <v>10</v>
      </c>
      <c r="B160" s="6" t="s">
        <v>17</v>
      </c>
      <c r="D160" s="6" t="s">
        <v>16</v>
      </c>
    </row>
    <row r="161" spans="1:10" ht="15.75" thickBot="1">
      <c r="A161" s="15" t="s">
        <v>76</v>
      </c>
      <c r="B161" s="6"/>
      <c r="D161" s="6"/>
      <c r="J161" s="48"/>
    </row>
    <row r="162" spans="1:8" ht="15" customHeight="1" thickBot="1">
      <c r="A162" s="156" t="s">
        <v>18</v>
      </c>
      <c r="B162" s="157"/>
      <c r="C162" s="160" t="s">
        <v>19</v>
      </c>
      <c r="D162" s="160" t="s">
        <v>20</v>
      </c>
      <c r="E162" s="228" t="s">
        <v>21</v>
      </c>
      <c r="F162" s="175"/>
      <c r="G162" s="175"/>
      <c r="H162" s="176"/>
    </row>
    <row r="163" spans="1:8" ht="15.75" thickBot="1">
      <c r="A163" s="158"/>
      <c r="B163" s="159"/>
      <c r="C163" s="161"/>
      <c r="D163" s="161"/>
      <c r="E163" s="229" t="s">
        <v>22</v>
      </c>
      <c r="F163" s="191"/>
      <c r="G163" s="190" t="s">
        <v>23</v>
      </c>
      <c r="H163" s="226"/>
    </row>
    <row r="164" spans="1:8" ht="15.75" thickBot="1">
      <c r="A164" s="42" t="s">
        <v>24</v>
      </c>
      <c r="B164" s="43" t="s">
        <v>25</v>
      </c>
      <c r="C164" s="162"/>
      <c r="D164" s="162"/>
      <c r="E164" s="49" t="s">
        <v>26</v>
      </c>
      <c r="F164" s="43" t="s">
        <v>27</v>
      </c>
      <c r="G164" s="42" t="s">
        <v>26</v>
      </c>
      <c r="H164" s="43" t="s">
        <v>27</v>
      </c>
    </row>
    <row r="165" spans="1:8" ht="15">
      <c r="A165" s="50">
        <v>231</v>
      </c>
      <c r="B165" s="51" t="s">
        <v>89</v>
      </c>
      <c r="C165" s="75">
        <v>1967598.12</v>
      </c>
      <c r="D165" s="75">
        <v>1967598.12</v>
      </c>
      <c r="E165" s="76">
        <v>0</v>
      </c>
      <c r="F165" s="76">
        <v>0</v>
      </c>
      <c r="G165" s="76">
        <v>0</v>
      </c>
      <c r="H165" s="76">
        <v>0</v>
      </c>
    </row>
    <row r="166" spans="1:8" ht="15">
      <c r="A166" s="52">
        <v>231</v>
      </c>
      <c r="B166" s="29" t="s">
        <v>91</v>
      </c>
      <c r="C166" s="77">
        <v>280038.52</v>
      </c>
      <c r="D166" s="77">
        <v>280038.52</v>
      </c>
      <c r="E166" s="78">
        <v>0</v>
      </c>
      <c r="F166" s="78">
        <v>0</v>
      </c>
      <c r="G166" s="78">
        <v>0</v>
      </c>
      <c r="H166" s="78">
        <v>0</v>
      </c>
    </row>
    <row r="167" spans="1:8" ht="15">
      <c r="A167" s="53">
        <v>261</v>
      </c>
      <c r="B167" s="31" t="s">
        <v>44</v>
      </c>
      <c r="C167" s="79">
        <f>D167</f>
        <v>0</v>
      </c>
      <c r="D167" s="79">
        <v>0</v>
      </c>
      <c r="E167" s="80">
        <v>0</v>
      </c>
      <c r="F167" s="80">
        <v>0</v>
      </c>
      <c r="G167" s="80">
        <v>0</v>
      </c>
      <c r="H167" s="80">
        <v>0</v>
      </c>
    </row>
    <row r="168" spans="1:8" ht="15">
      <c r="A168" s="54">
        <v>261</v>
      </c>
      <c r="B168" s="33" t="s">
        <v>45</v>
      </c>
      <c r="C168" s="81">
        <f>D168</f>
        <v>0</v>
      </c>
      <c r="D168" s="81">
        <v>0</v>
      </c>
      <c r="E168" s="82">
        <v>0</v>
      </c>
      <c r="F168" s="82">
        <v>0</v>
      </c>
      <c r="G168" s="82">
        <v>0</v>
      </c>
      <c r="H168" s="82">
        <v>0</v>
      </c>
    </row>
    <row r="169" spans="1:8" ht="15.75" thickBot="1">
      <c r="A169" s="55">
        <v>262</v>
      </c>
      <c r="B169" s="34" t="s">
        <v>43</v>
      </c>
      <c r="C169" s="83">
        <f>D169</f>
        <v>0</v>
      </c>
      <c r="D169" s="83">
        <v>0</v>
      </c>
      <c r="E169" s="84">
        <v>0</v>
      </c>
      <c r="F169" s="84">
        <v>0</v>
      </c>
      <c r="G169" s="84">
        <v>0</v>
      </c>
      <c r="H169" s="84">
        <v>0</v>
      </c>
    </row>
    <row r="170" spans="1:8" ht="15">
      <c r="A170" s="46"/>
      <c r="B170" s="46"/>
      <c r="C170" s="56"/>
      <c r="D170" s="56"/>
      <c r="E170" s="46"/>
      <c r="F170" s="46"/>
      <c r="G170" s="46"/>
      <c r="H170" s="46"/>
    </row>
    <row r="171" spans="1:8" ht="15">
      <c r="A171" s="163"/>
      <c r="B171" s="246"/>
      <c r="C171" s="246"/>
      <c r="D171" s="246"/>
      <c r="E171" s="246"/>
      <c r="F171" s="246"/>
      <c r="G171" s="246"/>
      <c r="H171" s="246"/>
    </row>
    <row r="172" spans="1:8" ht="15">
      <c r="A172" s="57"/>
      <c r="B172" s="41"/>
      <c r="C172" s="41"/>
      <c r="D172" s="41"/>
      <c r="E172" s="41"/>
      <c r="F172" s="41"/>
      <c r="G172" s="41"/>
      <c r="H172" s="41"/>
    </row>
    <row r="173" spans="1:10" ht="15" customHeight="1">
      <c r="A173" s="129" t="s">
        <v>70</v>
      </c>
      <c r="B173" s="130"/>
      <c r="C173" s="130"/>
      <c r="D173" s="130"/>
      <c r="E173" s="130"/>
      <c r="F173" s="14"/>
      <c r="G173" s="130" t="s">
        <v>28</v>
      </c>
      <c r="H173" s="130"/>
      <c r="J173" s="12"/>
    </row>
    <row r="174" spans="1:10" ht="15" customHeight="1">
      <c r="A174" s="17"/>
      <c r="B174" s="14"/>
      <c r="C174" s="13"/>
      <c r="D174" s="17"/>
      <c r="E174" s="17"/>
      <c r="F174" s="13"/>
      <c r="G174" s="17"/>
      <c r="H174" s="17"/>
      <c r="J174" s="12"/>
    </row>
    <row r="175" spans="1:8" ht="15">
      <c r="A175" s="19"/>
      <c r="B175" s="19"/>
      <c r="C175" s="19"/>
      <c r="D175" s="19"/>
      <c r="E175" s="19"/>
      <c r="F175" s="19"/>
      <c r="G175" s="19"/>
      <c r="H175" s="19"/>
    </row>
    <row r="176" spans="1:8" ht="19.5">
      <c r="A176" s="182" t="s">
        <v>32</v>
      </c>
      <c r="B176" s="182"/>
      <c r="C176" s="182"/>
      <c r="D176" s="182"/>
      <c r="E176" s="182"/>
      <c r="F176" s="182"/>
      <c r="G176" s="182"/>
      <c r="H176" s="182"/>
    </row>
    <row r="177" spans="1:8" ht="15.75" thickBot="1">
      <c r="A177" s="131" t="s">
        <v>61</v>
      </c>
      <c r="B177" s="131"/>
      <c r="C177" s="131"/>
      <c r="D177" s="11">
        <v>44926</v>
      </c>
      <c r="E177" s="131" t="s">
        <v>52</v>
      </c>
      <c r="F177" s="131"/>
      <c r="G177" s="131"/>
      <c r="H177" s="131"/>
    </row>
    <row r="178" spans="1:8" ht="15.75" thickBot="1">
      <c r="A178" s="132" t="s">
        <v>2</v>
      </c>
      <c r="B178" s="173"/>
      <c r="C178" s="145" t="s">
        <v>3</v>
      </c>
      <c r="D178" s="146"/>
      <c r="E178" s="145" t="s">
        <v>4</v>
      </c>
      <c r="F178" s="149"/>
      <c r="G178" s="149"/>
      <c r="H178" s="150"/>
    </row>
    <row r="179" spans="1:8" ht="15.75" thickTop="1">
      <c r="A179" s="155" t="s">
        <v>128</v>
      </c>
      <c r="B179" s="148"/>
      <c r="C179" s="147" t="s">
        <v>80</v>
      </c>
      <c r="D179" s="189"/>
      <c r="E179" s="188" t="s">
        <v>79</v>
      </c>
      <c r="F179" s="168"/>
      <c r="G179" s="168"/>
      <c r="H179" s="169"/>
    </row>
    <row r="180" spans="1:8" ht="15">
      <c r="A180" s="184" t="s">
        <v>131</v>
      </c>
      <c r="B180" s="154"/>
      <c r="C180" s="165" t="s">
        <v>73</v>
      </c>
      <c r="D180" s="178"/>
      <c r="E180" s="179" t="s">
        <v>74</v>
      </c>
      <c r="F180" s="180"/>
      <c r="G180" s="180"/>
      <c r="H180" s="181"/>
    </row>
    <row r="181" spans="1:8" ht="15.75" thickBot="1">
      <c r="A181" s="193" t="s">
        <v>130</v>
      </c>
      <c r="B181" s="194"/>
      <c r="C181" s="198" t="s">
        <v>73</v>
      </c>
      <c r="D181" s="194"/>
      <c r="E181" s="198" t="s">
        <v>74</v>
      </c>
      <c r="F181" s="219"/>
      <c r="G181" s="219"/>
      <c r="H181" s="220"/>
    </row>
    <row r="182" ht="15">
      <c r="A182" s="1"/>
    </row>
    <row r="183" spans="1:8" ht="15">
      <c r="A183" s="128" t="s">
        <v>30</v>
      </c>
      <c r="B183" s="128"/>
      <c r="C183" s="128"/>
      <c r="D183" s="128"/>
      <c r="E183" s="144" t="s">
        <v>101</v>
      </c>
      <c r="F183" s="144"/>
      <c r="G183" s="144"/>
      <c r="H183" s="144"/>
    </row>
    <row r="184" ht="15">
      <c r="A184" s="4"/>
    </row>
    <row r="185" spans="1:8" ht="15">
      <c r="A185" s="164" t="s">
        <v>5</v>
      </c>
      <c r="B185" s="164"/>
      <c r="C185" s="164"/>
      <c r="D185" s="164"/>
      <c r="E185" s="164"/>
      <c r="F185" s="164"/>
      <c r="G185" s="164"/>
      <c r="H185" s="164"/>
    </row>
    <row r="186" spans="1:5" ht="15">
      <c r="A186" s="128" t="s">
        <v>6</v>
      </c>
      <c r="B186" s="128"/>
      <c r="C186" s="128"/>
      <c r="D186" s="128"/>
      <c r="E186" s="5">
        <v>44949</v>
      </c>
    </row>
    <row r="187" spans="1:5" ht="15">
      <c r="A187" s="128" t="s">
        <v>7</v>
      </c>
      <c r="B187" s="128"/>
      <c r="C187" s="128"/>
      <c r="D187" s="128"/>
      <c r="E187" s="5">
        <v>44949</v>
      </c>
    </row>
    <row r="188" ht="15">
      <c r="A188" s="1"/>
    </row>
    <row r="189" ht="15">
      <c r="A189" s="4" t="s">
        <v>8</v>
      </c>
    </row>
    <row r="190" spans="1:8" ht="15">
      <c r="A190" s="197" t="s">
        <v>41</v>
      </c>
      <c r="B190" s="197"/>
      <c r="C190" s="197"/>
      <c r="D190" s="197"/>
      <c r="E190" s="197"/>
      <c r="F190" s="197"/>
      <c r="G190" s="197"/>
      <c r="H190" s="197"/>
    </row>
    <row r="191" spans="1:8" ht="15">
      <c r="A191" s="197" t="s">
        <v>42</v>
      </c>
      <c r="B191" s="197"/>
      <c r="C191" s="197"/>
      <c r="D191" s="197"/>
      <c r="E191" s="197"/>
      <c r="F191" s="197"/>
      <c r="G191" s="197"/>
      <c r="H191" s="197"/>
    </row>
    <row r="192" spans="1:8" ht="15">
      <c r="A192" s="1"/>
      <c r="H192" s="2"/>
    </row>
    <row r="193" ht="15">
      <c r="A193" s="1"/>
    </row>
    <row r="194" spans="1:7" ht="15">
      <c r="A194" s="199">
        <v>44949</v>
      </c>
      <c r="B194" s="200"/>
      <c r="C194" s="8"/>
      <c r="D194" s="177" t="s">
        <v>101</v>
      </c>
      <c r="E194" s="177"/>
      <c r="F194" s="25"/>
      <c r="G194" s="25"/>
    </row>
    <row r="195" spans="1:8" ht="15">
      <c r="A195" s="192" t="s">
        <v>11</v>
      </c>
      <c r="B195" s="192"/>
      <c r="C195" s="8"/>
      <c r="D195" s="134" t="s">
        <v>12</v>
      </c>
      <c r="E195" s="134"/>
      <c r="F195" s="25"/>
      <c r="G195" s="134" t="s">
        <v>13</v>
      </c>
      <c r="H195" s="134"/>
    </row>
    <row r="196" spans="1:8" ht="15">
      <c r="A196" s="9"/>
      <c r="B196" s="9"/>
      <c r="C196" s="128"/>
      <c r="D196" s="128"/>
      <c r="E196" s="25"/>
      <c r="F196" s="25"/>
      <c r="G196" s="25"/>
      <c r="H196" s="25"/>
    </row>
    <row r="197" ht="15">
      <c r="A197" s="1"/>
    </row>
    <row r="198" ht="15">
      <c r="A198" s="4" t="s">
        <v>14</v>
      </c>
    </row>
    <row r="199" spans="1:4" ht="15">
      <c r="A199" s="6" t="s">
        <v>9</v>
      </c>
      <c r="B199" s="128" t="s">
        <v>15</v>
      </c>
      <c r="C199" s="128"/>
      <c r="D199" s="10" t="s">
        <v>63</v>
      </c>
    </row>
    <row r="200" spans="1:4" ht="15">
      <c r="A200" s="6" t="s">
        <v>10</v>
      </c>
      <c r="B200" s="128" t="s">
        <v>17</v>
      </c>
      <c r="C200" s="128"/>
      <c r="D200" s="10" t="s">
        <v>16</v>
      </c>
    </row>
    <row r="201" spans="1:4" ht="15">
      <c r="A201" s="6"/>
      <c r="B201" s="6"/>
      <c r="D201" s="6"/>
    </row>
    <row r="202" ht="15.75" thickBot="1">
      <c r="A202" s="4" t="s">
        <v>66</v>
      </c>
    </row>
    <row r="203" spans="1:8" ht="15" customHeight="1" thickBot="1">
      <c r="A203" s="156" t="s">
        <v>18</v>
      </c>
      <c r="B203" s="157"/>
      <c r="C203" s="160" t="s">
        <v>19</v>
      </c>
      <c r="D203" s="230" t="s">
        <v>20</v>
      </c>
      <c r="E203" s="174" t="s">
        <v>21</v>
      </c>
      <c r="F203" s="175"/>
      <c r="G203" s="175"/>
      <c r="H203" s="176"/>
    </row>
    <row r="204" spans="1:8" ht="15.75" thickBot="1">
      <c r="A204" s="158"/>
      <c r="B204" s="159"/>
      <c r="C204" s="161"/>
      <c r="D204" s="231"/>
      <c r="E204" s="190" t="s">
        <v>22</v>
      </c>
      <c r="F204" s="191"/>
      <c r="G204" s="190" t="s">
        <v>23</v>
      </c>
      <c r="H204" s="226"/>
    </row>
    <row r="205" spans="1:8" ht="15.75" thickBot="1">
      <c r="A205" s="58" t="s">
        <v>24</v>
      </c>
      <c r="B205" s="43" t="s">
        <v>25</v>
      </c>
      <c r="C205" s="162"/>
      <c r="D205" s="232"/>
      <c r="E205" s="58" t="s">
        <v>26</v>
      </c>
      <c r="F205" s="43" t="s">
        <v>27</v>
      </c>
      <c r="G205" s="58" t="s">
        <v>26</v>
      </c>
      <c r="H205" s="43" t="s">
        <v>27</v>
      </c>
    </row>
    <row r="206" spans="1:8" ht="15">
      <c r="A206" s="50">
        <v>192</v>
      </c>
      <c r="B206" s="51" t="s">
        <v>43</v>
      </c>
      <c r="C206" s="67">
        <v>0</v>
      </c>
      <c r="D206" s="67">
        <v>0</v>
      </c>
      <c r="E206" s="68">
        <v>0</v>
      </c>
      <c r="F206" s="68">
        <v>0</v>
      </c>
      <c r="G206" s="68">
        <v>0</v>
      </c>
      <c r="H206" s="68">
        <v>0</v>
      </c>
    </row>
    <row r="207" spans="1:8" ht="15">
      <c r="A207" s="52">
        <v>311</v>
      </c>
      <c r="B207" s="65" t="s">
        <v>43</v>
      </c>
      <c r="C207" s="69">
        <v>33978</v>
      </c>
      <c r="D207" s="69">
        <v>33978</v>
      </c>
      <c r="E207" s="70">
        <v>0</v>
      </c>
      <c r="F207" s="70">
        <v>0</v>
      </c>
      <c r="G207" s="70">
        <v>0</v>
      </c>
      <c r="H207" s="70">
        <v>0</v>
      </c>
    </row>
    <row r="208" spans="1:8" ht="15">
      <c r="A208" s="52">
        <v>314</v>
      </c>
      <c r="B208" s="29" t="s">
        <v>44</v>
      </c>
      <c r="C208" s="69">
        <v>16800</v>
      </c>
      <c r="D208" s="69">
        <v>16800</v>
      </c>
      <c r="E208" s="70">
        <v>0</v>
      </c>
      <c r="F208" s="70">
        <v>0</v>
      </c>
      <c r="G208" s="70">
        <v>0</v>
      </c>
      <c r="H208" s="70">
        <v>0</v>
      </c>
    </row>
    <row r="209" spans="1:8" ht="15">
      <c r="A209" s="52">
        <v>314</v>
      </c>
      <c r="B209" s="29" t="s">
        <v>45</v>
      </c>
      <c r="C209" s="69">
        <v>1800</v>
      </c>
      <c r="D209" s="69">
        <v>1800</v>
      </c>
      <c r="E209" s="70">
        <v>0</v>
      </c>
      <c r="F209" s="70">
        <v>0</v>
      </c>
      <c r="G209" s="70">
        <v>0</v>
      </c>
      <c r="H209" s="70">
        <v>0</v>
      </c>
    </row>
    <row r="210" spans="1:8" ht="15">
      <c r="A210" s="52">
        <v>314</v>
      </c>
      <c r="B210" s="29" t="s">
        <v>46</v>
      </c>
      <c r="C210" s="69">
        <v>1940</v>
      </c>
      <c r="D210" s="69">
        <v>1940</v>
      </c>
      <c r="E210" s="70">
        <v>0</v>
      </c>
      <c r="F210" s="70">
        <v>0</v>
      </c>
      <c r="G210" s="70">
        <v>0</v>
      </c>
      <c r="H210" s="70">
        <v>0</v>
      </c>
    </row>
    <row r="211" spans="1:8" ht="15">
      <c r="A211" s="52">
        <v>314</v>
      </c>
      <c r="B211" s="29" t="s">
        <v>47</v>
      </c>
      <c r="C211" s="69">
        <v>15550</v>
      </c>
      <c r="D211" s="69">
        <v>15550</v>
      </c>
      <c r="E211" s="70">
        <v>0</v>
      </c>
      <c r="F211" s="70">
        <v>0</v>
      </c>
      <c r="G211" s="70">
        <v>0</v>
      </c>
      <c r="H211" s="70">
        <v>0</v>
      </c>
    </row>
    <row r="212" spans="1:8" ht="15">
      <c r="A212" s="52">
        <v>314</v>
      </c>
      <c r="B212" s="29" t="s">
        <v>48</v>
      </c>
      <c r="C212" s="69">
        <v>2479.35</v>
      </c>
      <c r="D212" s="69">
        <v>2479.35</v>
      </c>
      <c r="E212" s="70">
        <v>0</v>
      </c>
      <c r="F212" s="70">
        <v>0</v>
      </c>
      <c r="G212" s="70">
        <v>0</v>
      </c>
      <c r="H212" s="70">
        <v>0</v>
      </c>
    </row>
    <row r="213" spans="1:8" ht="15">
      <c r="A213" s="52">
        <v>315</v>
      </c>
      <c r="B213" s="29" t="s">
        <v>89</v>
      </c>
      <c r="C213" s="69">
        <v>0</v>
      </c>
      <c r="D213" s="69">
        <v>0</v>
      </c>
      <c r="E213" s="70">
        <v>0</v>
      </c>
      <c r="F213" s="70">
        <v>0</v>
      </c>
      <c r="G213" s="70">
        <v>0</v>
      </c>
      <c r="H213" s="70">
        <v>0</v>
      </c>
    </row>
    <row r="214" spans="1:8" ht="15">
      <c r="A214" s="52">
        <v>315</v>
      </c>
      <c r="B214" s="29" t="s">
        <v>90</v>
      </c>
      <c r="C214" s="69">
        <v>0</v>
      </c>
      <c r="D214" s="69">
        <v>0</v>
      </c>
      <c r="E214" s="70">
        <v>0</v>
      </c>
      <c r="F214" s="70">
        <v>0</v>
      </c>
      <c r="G214" s="70">
        <v>0</v>
      </c>
      <c r="H214" s="70">
        <v>0</v>
      </c>
    </row>
    <row r="215" spans="1:8" ht="15">
      <c r="A215" s="52">
        <v>343</v>
      </c>
      <c r="B215" s="29" t="s">
        <v>43</v>
      </c>
      <c r="C215" s="69">
        <v>-16901</v>
      </c>
      <c r="D215" s="69">
        <v>-16901</v>
      </c>
      <c r="E215" s="70">
        <v>0</v>
      </c>
      <c r="F215" s="70">
        <v>0</v>
      </c>
      <c r="G215" s="70">
        <v>0</v>
      </c>
      <c r="H215" s="70">
        <v>0</v>
      </c>
    </row>
    <row r="216" spans="1:8" ht="15">
      <c r="A216" s="52">
        <v>346</v>
      </c>
      <c r="B216" s="65" t="s">
        <v>43</v>
      </c>
      <c r="C216" s="69">
        <v>0</v>
      </c>
      <c r="D216" s="69">
        <v>0</v>
      </c>
      <c r="E216" s="70">
        <v>0</v>
      </c>
      <c r="F216" s="70">
        <v>0</v>
      </c>
      <c r="G216" s="70">
        <v>0</v>
      </c>
      <c r="H216" s="70">
        <v>0</v>
      </c>
    </row>
    <row r="217" spans="1:8" ht="15">
      <c r="A217" s="52">
        <v>348</v>
      </c>
      <c r="B217" s="65" t="s">
        <v>43</v>
      </c>
      <c r="C217" s="69">
        <f>D217</f>
        <v>0</v>
      </c>
      <c r="D217" s="69">
        <v>0</v>
      </c>
      <c r="E217" s="70">
        <v>0</v>
      </c>
      <c r="F217" s="70">
        <v>0</v>
      </c>
      <c r="G217" s="70">
        <v>0</v>
      </c>
      <c r="H217" s="70">
        <v>0</v>
      </c>
    </row>
    <row r="218" spans="1:8" ht="15">
      <c r="A218" s="66">
        <v>381</v>
      </c>
      <c r="B218" s="65" t="s">
        <v>43</v>
      </c>
      <c r="C218" s="71">
        <v>24853.1</v>
      </c>
      <c r="D218" s="71">
        <v>24853.1</v>
      </c>
      <c r="E218" s="72">
        <v>0</v>
      </c>
      <c r="F218" s="72">
        <v>0</v>
      </c>
      <c r="G218" s="72">
        <v>0</v>
      </c>
      <c r="H218" s="72">
        <v>0</v>
      </c>
    </row>
    <row r="219" spans="1:8" ht="15.75" thickBot="1">
      <c r="A219" s="55">
        <v>388</v>
      </c>
      <c r="B219" s="34" t="s">
        <v>43</v>
      </c>
      <c r="C219" s="73">
        <v>24512.1</v>
      </c>
      <c r="D219" s="73">
        <v>24512.1</v>
      </c>
      <c r="E219" s="74">
        <v>0</v>
      </c>
      <c r="F219" s="74">
        <v>0</v>
      </c>
      <c r="G219" s="74">
        <v>0</v>
      </c>
      <c r="H219" s="74">
        <v>0</v>
      </c>
    </row>
    <row r="220" spans="1:8" ht="15">
      <c r="A220" s="10"/>
      <c r="E220" s="59"/>
      <c r="H220" s="47"/>
    </row>
    <row r="221" spans="1:10" ht="15" customHeight="1">
      <c r="A221" s="129" t="s">
        <v>71</v>
      </c>
      <c r="B221" s="130"/>
      <c r="C221" s="130"/>
      <c r="D221" s="130"/>
      <c r="E221" s="130"/>
      <c r="F221" s="14"/>
      <c r="G221" s="130" t="s">
        <v>28</v>
      </c>
      <c r="H221" s="130"/>
      <c r="J221" s="12"/>
    </row>
    <row r="222" spans="1:10" ht="15" customHeight="1">
      <c r="A222" s="17" t="s">
        <v>28</v>
      </c>
      <c r="B222" s="14"/>
      <c r="C222" s="13" t="s">
        <v>28</v>
      </c>
      <c r="D222" s="130"/>
      <c r="E222" s="130"/>
      <c r="F222" s="13"/>
      <c r="G222" s="17"/>
      <c r="H222" s="17"/>
      <c r="J222" s="12"/>
    </row>
    <row r="223" spans="1:8" ht="15">
      <c r="A223" s="19"/>
      <c r="B223" s="19"/>
      <c r="C223" s="19"/>
      <c r="D223" s="19"/>
      <c r="E223" s="19"/>
      <c r="F223" s="19"/>
      <c r="G223" s="19"/>
      <c r="H223" s="19"/>
    </row>
    <row r="224" spans="1:8" ht="19.5">
      <c r="A224" s="182" t="s">
        <v>33</v>
      </c>
      <c r="B224" s="182"/>
      <c r="C224" s="182"/>
      <c r="D224" s="182"/>
      <c r="E224" s="182"/>
      <c r="F224" s="182"/>
      <c r="G224" s="182"/>
      <c r="H224" s="182"/>
    </row>
    <row r="225" spans="1:8" ht="15.75" thickBot="1">
      <c r="A225" s="131" t="s">
        <v>62</v>
      </c>
      <c r="B225" s="131"/>
      <c r="C225" s="131"/>
      <c r="D225" s="11">
        <v>44926</v>
      </c>
      <c r="E225" s="131" t="s">
        <v>64</v>
      </c>
      <c r="F225" s="131"/>
      <c r="G225" s="131"/>
      <c r="H225" s="131"/>
    </row>
    <row r="226" spans="1:8" ht="15.75" thickBot="1">
      <c r="A226" s="132" t="s">
        <v>2</v>
      </c>
      <c r="B226" s="133"/>
      <c r="C226" s="185" t="s">
        <v>3</v>
      </c>
      <c r="D226" s="173"/>
      <c r="E226" s="145" t="s">
        <v>4</v>
      </c>
      <c r="F226" s="149"/>
      <c r="G226" s="149"/>
      <c r="H226" s="150"/>
    </row>
    <row r="227" spans="1:8" ht="15.75" thickTop="1">
      <c r="A227" s="155" t="s">
        <v>128</v>
      </c>
      <c r="B227" s="189"/>
      <c r="C227" s="188" t="s">
        <v>80</v>
      </c>
      <c r="D227" s="189"/>
      <c r="E227" s="188" t="s">
        <v>79</v>
      </c>
      <c r="F227" s="168"/>
      <c r="G227" s="168"/>
      <c r="H227" s="169"/>
    </row>
    <row r="228" spans="1:8" ht="15">
      <c r="A228" s="184" t="s">
        <v>129</v>
      </c>
      <c r="B228" s="178"/>
      <c r="C228" s="153" t="s">
        <v>73</v>
      </c>
      <c r="D228" s="178"/>
      <c r="E228" s="179" t="s">
        <v>74</v>
      </c>
      <c r="F228" s="180"/>
      <c r="G228" s="180"/>
      <c r="H228" s="181"/>
    </row>
    <row r="229" spans="1:8" ht="15.75" thickBot="1">
      <c r="A229" s="193" t="s">
        <v>130</v>
      </c>
      <c r="B229" s="194"/>
      <c r="C229" s="198" t="s">
        <v>73</v>
      </c>
      <c r="D229" s="194"/>
      <c r="E229" s="198" t="s">
        <v>74</v>
      </c>
      <c r="F229" s="219"/>
      <c r="G229" s="219"/>
      <c r="H229" s="220"/>
    </row>
    <row r="230" ht="15">
      <c r="A230" s="1"/>
    </row>
    <row r="231" spans="1:8" ht="15">
      <c r="A231" s="128" t="s">
        <v>30</v>
      </c>
      <c r="B231" s="128"/>
      <c r="C231" s="128"/>
      <c r="D231" s="128"/>
      <c r="E231" s="144" t="s">
        <v>101</v>
      </c>
      <c r="F231" s="144"/>
      <c r="G231" s="144"/>
      <c r="H231" s="144"/>
    </row>
    <row r="232" ht="15">
      <c r="A232" s="4"/>
    </row>
    <row r="233" spans="1:8" ht="15">
      <c r="A233" s="164" t="s">
        <v>5</v>
      </c>
      <c r="B233" s="164"/>
      <c r="C233" s="164"/>
      <c r="D233" s="164"/>
      <c r="E233" s="164"/>
      <c r="F233" s="164"/>
      <c r="G233" s="164"/>
      <c r="H233" s="164"/>
    </row>
    <row r="234" spans="1:5" ht="15">
      <c r="A234" s="128" t="s">
        <v>6</v>
      </c>
      <c r="B234" s="128"/>
      <c r="C234" s="128"/>
      <c r="D234" s="128"/>
      <c r="E234" s="5">
        <v>44949</v>
      </c>
    </row>
    <row r="235" spans="1:5" ht="15">
      <c r="A235" s="128" t="s">
        <v>7</v>
      </c>
      <c r="B235" s="128"/>
      <c r="C235" s="128"/>
      <c r="D235" s="128"/>
      <c r="E235" s="5">
        <v>44949</v>
      </c>
    </row>
    <row r="236" ht="15">
      <c r="A236" s="1"/>
    </row>
    <row r="237" ht="15">
      <c r="A237" s="4" t="s">
        <v>8</v>
      </c>
    </row>
    <row r="238" spans="1:8" ht="15">
      <c r="A238" s="197" t="s">
        <v>41</v>
      </c>
      <c r="B238" s="197"/>
      <c r="C238" s="197"/>
      <c r="D238" s="197"/>
      <c r="E238" s="197"/>
      <c r="F238" s="197"/>
      <c r="G238" s="197"/>
      <c r="H238" s="197"/>
    </row>
    <row r="239" spans="1:8" ht="15">
      <c r="A239" s="197" t="s">
        <v>42</v>
      </c>
      <c r="B239" s="197"/>
      <c r="C239" s="197"/>
      <c r="D239" s="197"/>
      <c r="E239" s="197"/>
      <c r="F239" s="197"/>
      <c r="G239" s="197"/>
      <c r="H239" s="197"/>
    </row>
    <row r="240" spans="1:8" ht="15">
      <c r="A240" s="1"/>
      <c r="H240" s="2"/>
    </row>
    <row r="241" ht="15">
      <c r="A241" s="1"/>
    </row>
    <row r="242" spans="1:7" ht="15">
      <c r="A242" s="199">
        <v>44949</v>
      </c>
      <c r="B242" s="200"/>
      <c r="C242" s="8"/>
      <c r="D242" s="177" t="s">
        <v>101</v>
      </c>
      <c r="E242" s="177"/>
      <c r="F242" s="25"/>
      <c r="G242" s="25"/>
    </row>
    <row r="243" spans="1:8" ht="15">
      <c r="A243" s="192" t="s">
        <v>11</v>
      </c>
      <c r="B243" s="192"/>
      <c r="C243" s="8"/>
      <c r="D243" s="134" t="s">
        <v>12</v>
      </c>
      <c r="E243" s="134"/>
      <c r="F243" s="25"/>
      <c r="G243" s="134" t="s">
        <v>13</v>
      </c>
      <c r="H243" s="134"/>
    </row>
    <row r="244" spans="1:8" ht="15">
      <c r="A244" s="9"/>
      <c r="B244" s="9"/>
      <c r="C244" s="128"/>
      <c r="D244" s="128"/>
      <c r="E244" s="25"/>
      <c r="F244" s="25"/>
      <c r="G244" s="25"/>
      <c r="H244" s="25"/>
    </row>
    <row r="245" ht="15">
      <c r="A245" s="1"/>
    </row>
    <row r="246" ht="15">
      <c r="A246" s="4" t="s">
        <v>14</v>
      </c>
    </row>
    <row r="247" spans="1:4" ht="15">
      <c r="A247" s="6" t="s">
        <v>9</v>
      </c>
      <c r="B247" s="6" t="s">
        <v>15</v>
      </c>
      <c r="D247" s="6" t="s">
        <v>63</v>
      </c>
    </row>
    <row r="248" spans="1:4" ht="15" customHeight="1">
      <c r="A248" s="6" t="s">
        <v>10</v>
      </c>
      <c r="B248" s="6" t="s">
        <v>17</v>
      </c>
      <c r="D248" s="6" t="s">
        <v>16</v>
      </c>
    </row>
    <row r="249" spans="1:4" ht="15" customHeight="1">
      <c r="A249" s="6"/>
      <c r="B249" s="6"/>
      <c r="D249" s="6"/>
    </row>
    <row r="250" ht="15.75" thickBot="1">
      <c r="A250" s="4" t="s">
        <v>66</v>
      </c>
    </row>
    <row r="251" spans="1:8" ht="15.75" thickBot="1">
      <c r="A251" s="135" t="s">
        <v>18</v>
      </c>
      <c r="B251" s="136"/>
      <c r="C251" s="160" t="s">
        <v>19</v>
      </c>
      <c r="D251" s="160" t="s">
        <v>20</v>
      </c>
      <c r="E251" s="139" t="s">
        <v>21</v>
      </c>
      <c r="F251" s="139"/>
      <c r="G251" s="139"/>
      <c r="H251" s="140"/>
    </row>
    <row r="252" spans="1:8" ht="15.75" thickBot="1">
      <c r="A252" s="137"/>
      <c r="B252" s="138"/>
      <c r="C252" s="161"/>
      <c r="D252" s="161"/>
      <c r="E252" s="141" t="s">
        <v>22</v>
      </c>
      <c r="F252" s="142"/>
      <c r="G252" s="143" t="s">
        <v>23</v>
      </c>
      <c r="H252" s="142"/>
    </row>
    <row r="253" spans="1:8" ht="15.75" thickBot="1">
      <c r="A253" s="43" t="s">
        <v>24</v>
      </c>
      <c r="B253" s="43" t="s">
        <v>25</v>
      </c>
      <c r="C253" s="162"/>
      <c r="D253" s="162"/>
      <c r="E253" s="43" t="s">
        <v>26</v>
      </c>
      <c r="F253" s="43" t="s">
        <v>27</v>
      </c>
      <c r="G253" s="43" t="s">
        <v>26</v>
      </c>
      <c r="H253" s="43" t="s">
        <v>27</v>
      </c>
    </row>
    <row r="254" spans="1:8" ht="15">
      <c r="A254" s="52">
        <v>321</v>
      </c>
      <c r="B254" s="29" t="s">
        <v>43</v>
      </c>
      <c r="C254" s="110">
        <v>16547.22</v>
      </c>
      <c r="D254" s="110">
        <v>16547.22</v>
      </c>
      <c r="E254" s="110">
        <v>0</v>
      </c>
      <c r="F254" s="110">
        <v>0</v>
      </c>
      <c r="G254" s="110">
        <v>0</v>
      </c>
      <c r="H254" s="110">
        <v>0</v>
      </c>
    </row>
    <row r="255" spans="1:8" ht="15">
      <c r="A255" s="53">
        <v>331</v>
      </c>
      <c r="B255" s="31" t="s">
        <v>44</v>
      </c>
      <c r="C255" s="111">
        <v>38347</v>
      </c>
      <c r="D255" s="111">
        <v>38347</v>
      </c>
      <c r="E255" s="111">
        <v>0</v>
      </c>
      <c r="F255" s="111">
        <v>0</v>
      </c>
      <c r="G255" s="111">
        <v>0</v>
      </c>
      <c r="H255" s="111">
        <v>0</v>
      </c>
    </row>
    <row r="256" spans="1:8" ht="15">
      <c r="A256" s="53">
        <v>336</v>
      </c>
      <c r="B256" s="31" t="s">
        <v>45</v>
      </c>
      <c r="C256" s="111">
        <v>0</v>
      </c>
      <c r="D256" s="111">
        <v>0</v>
      </c>
      <c r="E256" s="111">
        <v>0</v>
      </c>
      <c r="F256" s="111">
        <v>0</v>
      </c>
      <c r="G256" s="111">
        <v>0</v>
      </c>
      <c r="H256" s="111">
        <v>0</v>
      </c>
    </row>
    <row r="257" spans="1:8" ht="15">
      <c r="A257" s="53">
        <v>336</v>
      </c>
      <c r="B257" s="31" t="s">
        <v>87</v>
      </c>
      <c r="C257" s="111">
        <v>0</v>
      </c>
      <c r="D257" s="111">
        <v>0</v>
      </c>
      <c r="E257" s="111">
        <v>0</v>
      </c>
      <c r="F257" s="111">
        <v>0</v>
      </c>
      <c r="G257" s="111">
        <v>0</v>
      </c>
      <c r="H257" s="111">
        <v>0</v>
      </c>
    </row>
    <row r="258" spans="1:8" ht="15">
      <c r="A258" s="53">
        <v>337</v>
      </c>
      <c r="B258" s="31" t="s">
        <v>44</v>
      </c>
      <c r="C258" s="111">
        <v>1505</v>
      </c>
      <c r="D258" s="111">
        <v>1505</v>
      </c>
      <c r="E258" s="111">
        <v>0</v>
      </c>
      <c r="F258" s="111">
        <v>0</v>
      </c>
      <c r="G258" s="111">
        <v>0</v>
      </c>
      <c r="H258" s="111">
        <v>0</v>
      </c>
    </row>
    <row r="259" spans="1:8" ht="15">
      <c r="A259" s="53">
        <v>337</v>
      </c>
      <c r="B259" s="31" t="s">
        <v>88</v>
      </c>
      <c r="C259" s="111">
        <v>3009</v>
      </c>
      <c r="D259" s="111">
        <v>3009</v>
      </c>
      <c r="E259" s="111">
        <v>0</v>
      </c>
      <c r="F259" s="111">
        <v>0</v>
      </c>
      <c r="G259" s="111">
        <v>0</v>
      </c>
      <c r="H259" s="111">
        <v>0</v>
      </c>
    </row>
    <row r="260" spans="1:8" ht="15">
      <c r="A260" s="53">
        <v>341</v>
      </c>
      <c r="B260" s="31" t="s">
        <v>43</v>
      </c>
      <c r="C260" s="111">
        <v>14820</v>
      </c>
      <c r="D260" s="111">
        <v>14820</v>
      </c>
      <c r="E260" s="111">
        <v>0</v>
      </c>
      <c r="F260" s="111">
        <v>0</v>
      </c>
      <c r="G260" s="111">
        <v>0</v>
      </c>
      <c r="H260" s="111">
        <v>0</v>
      </c>
    </row>
    <row r="261" spans="1:8" ht="15">
      <c r="A261" s="53">
        <v>342</v>
      </c>
      <c r="B261" s="31" t="s">
        <v>44</v>
      </c>
      <c r="C261" s="111">
        <v>600</v>
      </c>
      <c r="D261" s="111">
        <v>600</v>
      </c>
      <c r="E261" s="111">
        <v>0</v>
      </c>
      <c r="F261" s="111">
        <v>0</v>
      </c>
      <c r="G261" s="111">
        <v>0</v>
      </c>
      <c r="H261" s="111">
        <v>0</v>
      </c>
    </row>
    <row r="262" spans="1:8" ht="15">
      <c r="A262" s="53">
        <v>342</v>
      </c>
      <c r="B262" s="31" t="s">
        <v>45</v>
      </c>
      <c r="C262" s="111">
        <v>1495</v>
      </c>
      <c r="D262" s="111">
        <v>1495</v>
      </c>
      <c r="E262" s="111">
        <v>0</v>
      </c>
      <c r="F262" s="111">
        <v>0</v>
      </c>
      <c r="G262" s="111">
        <v>0</v>
      </c>
      <c r="H262" s="111">
        <v>0</v>
      </c>
    </row>
    <row r="263" spans="1:8" ht="15">
      <c r="A263" s="53">
        <v>342</v>
      </c>
      <c r="B263" s="31" t="s">
        <v>97</v>
      </c>
      <c r="C263" s="111">
        <v>0</v>
      </c>
      <c r="D263" s="111">
        <v>0</v>
      </c>
      <c r="E263" s="111">
        <v>0</v>
      </c>
      <c r="F263" s="111">
        <v>0</v>
      </c>
      <c r="G263" s="111">
        <v>0</v>
      </c>
      <c r="H263" s="111">
        <v>0</v>
      </c>
    </row>
    <row r="264" spans="1:8" ht="15">
      <c r="A264" s="53">
        <v>345</v>
      </c>
      <c r="B264" s="31" t="s">
        <v>43</v>
      </c>
      <c r="C264" s="111">
        <v>0</v>
      </c>
      <c r="D264" s="111">
        <v>0</v>
      </c>
      <c r="E264" s="111">
        <v>0</v>
      </c>
      <c r="F264" s="111">
        <v>0</v>
      </c>
      <c r="G264" s="111">
        <v>0</v>
      </c>
      <c r="H264" s="111">
        <v>0</v>
      </c>
    </row>
    <row r="265" spans="1:8" ht="15">
      <c r="A265" s="53">
        <v>349</v>
      </c>
      <c r="B265" s="31" t="s">
        <v>43</v>
      </c>
      <c r="C265" s="111">
        <f>D265</f>
        <v>0</v>
      </c>
      <c r="D265" s="111">
        <v>0</v>
      </c>
      <c r="E265" s="111">
        <v>0</v>
      </c>
      <c r="F265" s="111">
        <v>0</v>
      </c>
      <c r="G265" s="111">
        <v>0</v>
      </c>
      <c r="H265" s="111">
        <v>0</v>
      </c>
    </row>
    <row r="266" spans="1:8" ht="15">
      <c r="A266" s="53">
        <v>374</v>
      </c>
      <c r="B266" s="31" t="s">
        <v>133</v>
      </c>
      <c r="C266" s="111">
        <v>9400</v>
      </c>
      <c r="D266" s="111">
        <v>9400</v>
      </c>
      <c r="E266" s="111">
        <v>0</v>
      </c>
      <c r="F266" s="111">
        <v>0</v>
      </c>
      <c r="G266" s="111">
        <v>0</v>
      </c>
      <c r="H266" s="111">
        <v>0</v>
      </c>
    </row>
    <row r="267" spans="1:8" ht="15" hidden="1">
      <c r="A267" s="53">
        <v>374</v>
      </c>
      <c r="B267" s="31" t="s">
        <v>46</v>
      </c>
      <c r="C267" s="111">
        <f>D267</f>
        <v>7999</v>
      </c>
      <c r="D267" s="111">
        <v>7999</v>
      </c>
      <c r="E267" s="111"/>
      <c r="F267" s="111"/>
      <c r="G267" s="111"/>
      <c r="H267" s="111"/>
    </row>
    <row r="268" spans="1:8" ht="15">
      <c r="A268" s="53">
        <v>374</v>
      </c>
      <c r="B268" s="31" t="s">
        <v>134</v>
      </c>
      <c r="C268" s="111">
        <v>32000</v>
      </c>
      <c r="D268" s="111">
        <v>32000</v>
      </c>
      <c r="E268" s="111">
        <v>0</v>
      </c>
      <c r="F268" s="111">
        <v>0</v>
      </c>
      <c r="G268" s="111">
        <v>0</v>
      </c>
      <c r="H268" s="111">
        <v>0</v>
      </c>
    </row>
    <row r="269" spans="1:8" ht="15">
      <c r="A269" s="53">
        <v>378</v>
      </c>
      <c r="B269" s="31" t="s">
        <v>43</v>
      </c>
      <c r="C269" s="111">
        <v>0</v>
      </c>
      <c r="D269" s="111">
        <v>0</v>
      </c>
      <c r="E269" s="111">
        <v>0</v>
      </c>
      <c r="F269" s="111">
        <v>0</v>
      </c>
      <c r="G269" s="111">
        <v>0</v>
      </c>
      <c r="H269" s="111">
        <v>0</v>
      </c>
    </row>
    <row r="270" spans="1:8" ht="15">
      <c r="A270" s="53">
        <v>384</v>
      </c>
      <c r="B270" s="31" t="s">
        <v>43</v>
      </c>
      <c r="C270" s="111">
        <v>6570</v>
      </c>
      <c r="D270" s="111">
        <v>6570</v>
      </c>
      <c r="E270" s="111">
        <v>0</v>
      </c>
      <c r="F270" s="111">
        <v>0</v>
      </c>
      <c r="G270" s="111">
        <v>0</v>
      </c>
      <c r="H270" s="111">
        <v>0</v>
      </c>
    </row>
    <row r="271" spans="1:10" ht="15">
      <c r="A271" s="53">
        <v>389</v>
      </c>
      <c r="B271" s="31" t="s">
        <v>44</v>
      </c>
      <c r="C271" s="111">
        <v>16800</v>
      </c>
      <c r="D271" s="111">
        <v>16800</v>
      </c>
      <c r="E271" s="111">
        <v>0</v>
      </c>
      <c r="F271" s="111">
        <v>0</v>
      </c>
      <c r="G271" s="111">
        <v>0</v>
      </c>
      <c r="H271" s="111">
        <v>0</v>
      </c>
      <c r="J271" s="47"/>
    </row>
    <row r="272" spans="1:10" ht="15">
      <c r="A272" s="54">
        <v>389</v>
      </c>
      <c r="B272" s="33" t="s">
        <v>45</v>
      </c>
      <c r="C272" s="112">
        <v>1800</v>
      </c>
      <c r="D272" s="112">
        <v>1800</v>
      </c>
      <c r="E272" s="112">
        <v>0</v>
      </c>
      <c r="F272" s="112">
        <v>0</v>
      </c>
      <c r="G272" s="112">
        <v>0</v>
      </c>
      <c r="H272" s="112">
        <v>0</v>
      </c>
      <c r="J272" s="47"/>
    </row>
    <row r="273" spans="1:10" ht="15">
      <c r="A273" s="54">
        <v>389</v>
      </c>
      <c r="B273" s="33" t="s">
        <v>46</v>
      </c>
      <c r="C273" s="112">
        <v>647</v>
      </c>
      <c r="D273" s="112">
        <v>647</v>
      </c>
      <c r="E273" s="112">
        <v>0</v>
      </c>
      <c r="F273" s="112">
        <v>0</v>
      </c>
      <c r="G273" s="112">
        <v>0</v>
      </c>
      <c r="H273" s="112">
        <v>0</v>
      </c>
      <c r="J273" s="47"/>
    </row>
    <row r="274" spans="1:10" ht="15">
      <c r="A274" s="54">
        <v>389</v>
      </c>
      <c r="B274" s="33" t="s">
        <v>47</v>
      </c>
      <c r="C274" s="112">
        <v>5183</v>
      </c>
      <c r="D274" s="112">
        <v>5183</v>
      </c>
      <c r="E274" s="112">
        <v>0</v>
      </c>
      <c r="F274" s="112">
        <v>0</v>
      </c>
      <c r="G274" s="112">
        <v>0</v>
      </c>
      <c r="H274" s="112">
        <v>0</v>
      </c>
      <c r="J274" s="47"/>
    </row>
    <row r="275" spans="1:8" ht="15.75" thickBot="1">
      <c r="A275" s="114">
        <v>389</v>
      </c>
      <c r="B275" s="34" t="s">
        <v>48</v>
      </c>
      <c r="C275" s="113">
        <v>2479.35</v>
      </c>
      <c r="D275" s="113">
        <v>2479.35</v>
      </c>
      <c r="E275" s="113">
        <v>0</v>
      </c>
      <c r="F275" s="113">
        <v>0</v>
      </c>
      <c r="G275" s="113">
        <v>0</v>
      </c>
      <c r="H275" s="113">
        <v>0</v>
      </c>
    </row>
    <row r="276" spans="1:8" ht="15">
      <c r="A276" s="10"/>
      <c r="H276" s="47"/>
    </row>
    <row r="277" spans="1:10" ht="15" customHeight="1">
      <c r="A277" s="130" t="s">
        <v>72</v>
      </c>
      <c r="B277" s="130"/>
      <c r="C277" s="130"/>
      <c r="D277" s="130"/>
      <c r="E277" s="130"/>
      <c r="F277" s="14"/>
      <c r="G277" s="183" t="s">
        <v>28</v>
      </c>
      <c r="H277" s="183"/>
      <c r="J277" s="12"/>
    </row>
    <row r="278" spans="1:10" ht="15" customHeight="1">
      <c r="A278" s="17" t="s">
        <v>28</v>
      </c>
      <c r="B278" s="14"/>
      <c r="C278" s="13" t="s">
        <v>28</v>
      </c>
      <c r="D278" s="130"/>
      <c r="E278" s="130"/>
      <c r="F278" s="13"/>
      <c r="G278" s="17"/>
      <c r="H278" s="17"/>
      <c r="J278" s="12"/>
    </row>
    <row r="279" spans="1:8" ht="15">
      <c r="A279" s="19"/>
      <c r="B279" s="19"/>
      <c r="C279" s="19"/>
      <c r="D279" s="19"/>
      <c r="E279" s="19"/>
      <c r="F279" s="19"/>
      <c r="G279" s="19"/>
      <c r="H279" s="19"/>
    </row>
    <row r="280" spans="1:8" ht="19.5">
      <c r="A280" s="182" t="s">
        <v>34</v>
      </c>
      <c r="B280" s="182"/>
      <c r="C280" s="182"/>
      <c r="D280" s="182"/>
      <c r="E280" s="182"/>
      <c r="F280" s="182"/>
      <c r="G280" s="182"/>
      <c r="H280" s="182"/>
    </row>
    <row r="281" spans="1:8" ht="15.75" thickBot="1">
      <c r="A281" s="131" t="s">
        <v>62</v>
      </c>
      <c r="B281" s="131"/>
      <c r="C281" s="131"/>
      <c r="D281" s="11">
        <v>44926</v>
      </c>
      <c r="E281" s="131" t="s">
        <v>64</v>
      </c>
      <c r="F281" s="131"/>
      <c r="G281" s="131"/>
      <c r="H281" s="131"/>
    </row>
    <row r="282" spans="1:8" ht="15.75" thickBot="1">
      <c r="A282" s="132" t="s">
        <v>2</v>
      </c>
      <c r="B282" s="133"/>
      <c r="C282" s="185" t="s">
        <v>3</v>
      </c>
      <c r="D282" s="173"/>
      <c r="E282" s="145" t="s">
        <v>4</v>
      </c>
      <c r="F282" s="149"/>
      <c r="G282" s="149"/>
      <c r="H282" s="150"/>
    </row>
    <row r="283" spans="1:8" ht="15.75" thickTop="1">
      <c r="A283" s="155" t="s">
        <v>128</v>
      </c>
      <c r="B283" s="148"/>
      <c r="C283" s="188" t="s">
        <v>80</v>
      </c>
      <c r="D283" s="148"/>
      <c r="E283" s="147" t="s">
        <v>79</v>
      </c>
      <c r="F283" s="168"/>
      <c r="G283" s="168"/>
      <c r="H283" s="169"/>
    </row>
    <row r="284" spans="1:8" ht="15">
      <c r="A284" s="184" t="s">
        <v>129</v>
      </c>
      <c r="B284" s="154"/>
      <c r="C284" s="153" t="s">
        <v>73</v>
      </c>
      <c r="D284" s="178"/>
      <c r="E284" s="179" t="s">
        <v>74</v>
      </c>
      <c r="F284" s="180"/>
      <c r="G284" s="180"/>
      <c r="H284" s="181"/>
    </row>
    <row r="285" spans="1:8" ht="15.75" thickBot="1">
      <c r="A285" s="193" t="s">
        <v>130</v>
      </c>
      <c r="B285" s="194"/>
      <c r="C285" s="198" t="s">
        <v>73</v>
      </c>
      <c r="D285" s="194"/>
      <c r="E285" s="198" t="s">
        <v>74</v>
      </c>
      <c r="F285" s="219"/>
      <c r="G285" s="219"/>
      <c r="H285" s="220"/>
    </row>
    <row r="286" spans="1:8" ht="17.25" customHeight="1">
      <c r="A286" s="18"/>
      <c r="B286" s="18"/>
      <c r="C286" s="18"/>
      <c r="D286" s="18"/>
      <c r="E286" s="18"/>
      <c r="F286" s="18"/>
      <c r="G286" s="18"/>
      <c r="H286" s="18"/>
    </row>
    <row r="287" spans="1:8" ht="15">
      <c r="A287" s="128" t="s">
        <v>30</v>
      </c>
      <c r="B287" s="128"/>
      <c r="C287" s="128"/>
      <c r="D287" s="128"/>
      <c r="E287" s="144" t="s">
        <v>101</v>
      </c>
      <c r="F287" s="144"/>
      <c r="G287" s="144"/>
      <c r="H287" s="144"/>
    </row>
    <row r="288" ht="15">
      <c r="A288" s="4"/>
    </row>
    <row r="289" spans="1:8" ht="15">
      <c r="A289" s="164" t="s">
        <v>5</v>
      </c>
      <c r="B289" s="164"/>
      <c r="C289" s="164"/>
      <c r="D289" s="164"/>
      <c r="E289" s="164"/>
      <c r="F289" s="164"/>
      <c r="G289" s="164"/>
      <c r="H289" s="164"/>
    </row>
    <row r="290" spans="1:5" ht="15">
      <c r="A290" s="128" t="s">
        <v>6</v>
      </c>
      <c r="B290" s="128"/>
      <c r="C290" s="128"/>
      <c r="D290" s="128"/>
      <c r="E290" s="5">
        <v>44949</v>
      </c>
    </row>
    <row r="291" spans="1:5" ht="15">
      <c r="A291" s="128" t="s">
        <v>7</v>
      </c>
      <c r="B291" s="128"/>
      <c r="C291" s="128"/>
      <c r="D291" s="128"/>
      <c r="E291" s="5">
        <v>44949</v>
      </c>
    </row>
    <row r="292" ht="15">
      <c r="A292" s="1"/>
    </row>
    <row r="293" ht="15">
      <c r="A293" s="4" t="s">
        <v>8</v>
      </c>
    </row>
    <row r="294" spans="1:8" ht="15">
      <c r="A294" s="197" t="s">
        <v>41</v>
      </c>
      <c r="B294" s="197"/>
      <c r="C294" s="197"/>
      <c r="D294" s="197"/>
      <c r="E294" s="197"/>
      <c r="F294" s="197"/>
      <c r="G294" s="197"/>
      <c r="H294" s="197"/>
    </row>
    <row r="295" spans="1:8" ht="15">
      <c r="A295" s="197" t="s">
        <v>42</v>
      </c>
      <c r="B295" s="197"/>
      <c r="C295" s="197"/>
      <c r="D295" s="197"/>
      <c r="E295" s="197"/>
      <c r="F295" s="197"/>
      <c r="G295" s="197"/>
      <c r="H295" s="197"/>
    </row>
    <row r="296" spans="1:8" ht="15">
      <c r="A296" s="1"/>
      <c r="H296" s="2"/>
    </row>
    <row r="297" ht="15">
      <c r="A297" s="1"/>
    </row>
    <row r="298" spans="1:7" ht="15">
      <c r="A298" s="199">
        <v>44949</v>
      </c>
      <c r="B298" s="200"/>
      <c r="C298" s="8"/>
      <c r="D298" s="177" t="s">
        <v>101</v>
      </c>
      <c r="E298" s="177"/>
      <c r="F298" s="25"/>
      <c r="G298" s="25"/>
    </row>
    <row r="299" spans="1:8" ht="15">
      <c r="A299" s="192" t="s">
        <v>11</v>
      </c>
      <c r="B299" s="192"/>
      <c r="C299" s="8"/>
      <c r="D299" s="134" t="s">
        <v>12</v>
      </c>
      <c r="E299" s="134"/>
      <c r="F299" s="25"/>
      <c r="G299" s="134" t="s">
        <v>13</v>
      </c>
      <c r="H299" s="134"/>
    </row>
    <row r="300" ht="15">
      <c r="A300" s="1"/>
    </row>
    <row r="301" ht="15">
      <c r="A301" s="4" t="s">
        <v>14</v>
      </c>
    </row>
    <row r="302" spans="1:4" ht="15">
      <c r="A302" s="6" t="s">
        <v>9</v>
      </c>
      <c r="B302" s="6" t="s">
        <v>15</v>
      </c>
      <c r="D302" s="6" t="s">
        <v>63</v>
      </c>
    </row>
    <row r="303" spans="1:4" ht="15">
      <c r="A303" s="6" t="s">
        <v>10</v>
      </c>
      <c r="B303" s="6" t="s">
        <v>17</v>
      </c>
      <c r="D303" s="6" t="s">
        <v>16</v>
      </c>
    </row>
    <row r="304" ht="15">
      <c r="A304" s="1"/>
    </row>
    <row r="305" ht="15.75" thickBot="1">
      <c r="A305" s="4" t="s">
        <v>66</v>
      </c>
    </row>
    <row r="306" spans="1:8" ht="15" customHeight="1" thickBot="1">
      <c r="A306" s="156" t="s">
        <v>18</v>
      </c>
      <c r="B306" s="157"/>
      <c r="C306" s="160" t="s">
        <v>19</v>
      </c>
      <c r="D306" s="160" t="s">
        <v>20</v>
      </c>
      <c r="E306" s="228" t="s">
        <v>21</v>
      </c>
      <c r="F306" s="175"/>
      <c r="G306" s="175"/>
      <c r="H306" s="176"/>
    </row>
    <row r="307" spans="1:8" ht="15.75" thickBot="1">
      <c r="A307" s="158"/>
      <c r="B307" s="159"/>
      <c r="C307" s="161"/>
      <c r="D307" s="161"/>
      <c r="E307" s="229" t="s">
        <v>22</v>
      </c>
      <c r="F307" s="191"/>
      <c r="G307" s="190" t="s">
        <v>23</v>
      </c>
      <c r="H307" s="226"/>
    </row>
    <row r="308" spans="1:8" ht="15.75" thickBot="1">
      <c r="A308" s="42" t="s">
        <v>24</v>
      </c>
      <c r="B308" s="43" t="s">
        <v>25</v>
      </c>
      <c r="C308" s="162"/>
      <c r="D308" s="162"/>
      <c r="E308" s="49" t="s">
        <v>26</v>
      </c>
      <c r="F308" s="43" t="s">
        <v>27</v>
      </c>
      <c r="G308" s="42" t="s">
        <v>26</v>
      </c>
      <c r="H308" s="43" t="s">
        <v>27</v>
      </c>
    </row>
    <row r="309" spans="1:8" ht="15">
      <c r="A309" s="60">
        <v>901</v>
      </c>
      <c r="B309" s="61" t="s">
        <v>43</v>
      </c>
      <c r="C309" s="75">
        <f>D309</f>
        <v>5808</v>
      </c>
      <c r="D309" s="75">
        <v>5808</v>
      </c>
      <c r="E309" s="103">
        <v>0</v>
      </c>
      <c r="F309" s="104">
        <v>0</v>
      </c>
      <c r="G309" s="105">
        <v>0</v>
      </c>
      <c r="H309" s="104">
        <v>0</v>
      </c>
    </row>
    <row r="310" spans="1:8" ht="15">
      <c r="A310" s="117">
        <v>915</v>
      </c>
      <c r="B310" s="118" t="s">
        <v>43</v>
      </c>
      <c r="C310" s="79">
        <v>5446</v>
      </c>
      <c r="D310" s="79">
        <v>5446</v>
      </c>
      <c r="E310" s="127">
        <v>0</v>
      </c>
      <c r="F310" s="127">
        <v>0</v>
      </c>
      <c r="G310" s="127">
        <v>0</v>
      </c>
      <c r="H310" s="127">
        <v>0</v>
      </c>
    </row>
    <row r="311" spans="1:8" ht="15">
      <c r="A311" s="53">
        <v>955</v>
      </c>
      <c r="B311" s="31" t="s">
        <v>43</v>
      </c>
      <c r="C311" s="79">
        <v>233610.41</v>
      </c>
      <c r="D311" s="79">
        <v>233610.41</v>
      </c>
      <c r="E311" s="127">
        <v>0</v>
      </c>
      <c r="F311" s="127">
        <v>0</v>
      </c>
      <c r="G311" s="127">
        <v>0</v>
      </c>
      <c r="H311" s="127">
        <v>0</v>
      </c>
    </row>
    <row r="312" spans="1:8" ht="15.75" thickBot="1">
      <c r="A312" s="62">
        <v>966</v>
      </c>
      <c r="B312" s="63" t="s">
        <v>43</v>
      </c>
      <c r="C312" s="106">
        <v>36542</v>
      </c>
      <c r="D312" s="106">
        <v>36542</v>
      </c>
      <c r="E312" s="107">
        <v>0</v>
      </c>
      <c r="F312" s="108">
        <v>0</v>
      </c>
      <c r="G312" s="109">
        <v>0</v>
      </c>
      <c r="H312" s="108">
        <v>0</v>
      </c>
    </row>
    <row r="313" spans="1:8" ht="15">
      <c r="A313" s="46"/>
      <c r="B313" s="46"/>
      <c r="C313" s="56"/>
      <c r="D313" s="56"/>
      <c r="E313" s="46"/>
      <c r="F313" s="46"/>
      <c r="G313" s="46"/>
      <c r="H313" s="46"/>
    </row>
    <row r="314" spans="1:10" ht="18.75" customHeight="1">
      <c r="A314" s="129" t="s">
        <v>78</v>
      </c>
      <c r="B314" s="129"/>
      <c r="C314" s="129"/>
      <c r="D314" s="129"/>
      <c r="E314" s="129"/>
      <c r="F314" s="129"/>
      <c r="G314" s="129"/>
      <c r="H314" s="129"/>
      <c r="J314" s="12"/>
    </row>
    <row r="315" spans="1:10" ht="15" customHeight="1">
      <c r="A315" s="17" t="s">
        <v>28</v>
      </c>
      <c r="B315" s="14"/>
      <c r="C315" s="13" t="s">
        <v>28</v>
      </c>
      <c r="D315" s="130"/>
      <c r="E315" s="130"/>
      <c r="F315" s="13"/>
      <c r="G315" s="17"/>
      <c r="H315" s="17"/>
      <c r="J315" s="12"/>
    </row>
    <row r="316" spans="1:8" ht="15.75">
      <c r="A316" s="202" t="s">
        <v>35</v>
      </c>
      <c r="B316" s="202"/>
      <c r="C316" s="202"/>
      <c r="D316" s="202"/>
      <c r="E316" s="202"/>
      <c r="F316" s="202"/>
      <c r="G316" s="202"/>
      <c r="H316" s="202"/>
    </row>
    <row r="317" spans="1:8" ht="27.75" customHeight="1">
      <c r="A317" s="213" t="s">
        <v>50</v>
      </c>
      <c r="B317" s="213"/>
      <c r="C317" s="213"/>
      <c r="D317" s="213"/>
      <c r="E317" s="213"/>
      <c r="F317" s="213"/>
      <c r="G317" s="213"/>
      <c r="H317" s="213"/>
    </row>
    <row r="318" spans="1:8" ht="15">
      <c r="A318" s="128" t="s">
        <v>51</v>
      </c>
      <c r="B318" s="128"/>
      <c r="C318" s="128"/>
      <c r="D318" s="128"/>
      <c r="E318" s="128"/>
      <c r="F318" s="128"/>
      <c r="G318" s="128"/>
      <c r="H318" s="128"/>
    </row>
    <row r="319" spans="1:9" ht="15">
      <c r="A319" s="128" t="s">
        <v>69</v>
      </c>
      <c r="B319" s="128"/>
      <c r="C319" s="128"/>
      <c r="D319" s="128"/>
      <c r="E319" s="128"/>
      <c r="F319" s="128"/>
      <c r="G319" s="128"/>
      <c r="H319" s="128"/>
      <c r="I319" s="128"/>
    </row>
    <row r="320" spans="1:8" ht="15">
      <c r="A320" s="128" t="s">
        <v>95</v>
      </c>
      <c r="B320" s="128"/>
      <c r="C320" s="128"/>
      <c r="D320" s="128"/>
      <c r="E320" s="128"/>
      <c r="F320" s="128"/>
      <c r="G320" s="128"/>
      <c r="H320" s="128"/>
    </row>
    <row r="321" spans="1:8" ht="15">
      <c r="A321" s="16"/>
      <c r="B321" s="16"/>
      <c r="C321" s="16"/>
      <c r="D321" s="16"/>
      <c r="E321" s="16"/>
      <c r="F321" s="16"/>
      <c r="G321" s="16"/>
      <c r="H321" s="16"/>
    </row>
    <row r="322" spans="1:8" ht="15.75" thickBot="1">
      <c r="A322" s="214" t="s">
        <v>36</v>
      </c>
      <c r="B322" s="214"/>
      <c r="C322" s="214"/>
      <c r="D322" s="214"/>
      <c r="E322" s="214"/>
      <c r="F322" s="214"/>
      <c r="G322" s="214"/>
      <c r="H322" s="214"/>
    </row>
    <row r="323" spans="1:14" ht="15.75" thickBot="1">
      <c r="A323" s="186" t="s">
        <v>2</v>
      </c>
      <c r="B323" s="187"/>
      <c r="C323" s="185" t="s">
        <v>13</v>
      </c>
      <c r="D323" s="173"/>
      <c r="E323" s="145" t="s">
        <v>37</v>
      </c>
      <c r="F323" s="149"/>
      <c r="G323" s="149"/>
      <c r="H323" s="150"/>
      <c r="N323" s="47"/>
    </row>
    <row r="324" spans="1:8" ht="15.75" thickTop="1">
      <c r="A324" s="155" t="s">
        <v>129</v>
      </c>
      <c r="B324" s="148"/>
      <c r="C324" s="221"/>
      <c r="D324" s="222"/>
      <c r="E324" s="223"/>
      <c r="F324" s="224"/>
      <c r="G324" s="224"/>
      <c r="H324" s="225"/>
    </row>
    <row r="325" spans="1:8" ht="15">
      <c r="A325" s="184" t="s">
        <v>130</v>
      </c>
      <c r="B325" s="178"/>
      <c r="C325" s="215"/>
      <c r="D325" s="216"/>
      <c r="E325" s="203"/>
      <c r="F325" s="204"/>
      <c r="G325" s="204"/>
      <c r="H325" s="205"/>
    </row>
    <row r="326" spans="1:8" ht="15.75" thickBot="1">
      <c r="A326" s="217" t="s">
        <v>28</v>
      </c>
      <c r="B326" s="218"/>
      <c r="C326" s="206"/>
      <c r="D326" s="207"/>
      <c r="E326" s="210"/>
      <c r="F326" s="211"/>
      <c r="G326" s="211"/>
      <c r="H326" s="212"/>
    </row>
    <row r="327" ht="15">
      <c r="A327" s="1"/>
    </row>
    <row r="328" spans="1:8" ht="15">
      <c r="A328" s="164" t="s">
        <v>38</v>
      </c>
      <c r="B328" s="164"/>
      <c r="C328" s="164"/>
      <c r="D328" s="164"/>
      <c r="E328" s="164"/>
      <c r="F328" s="164"/>
      <c r="G328" s="164"/>
      <c r="H328" s="164"/>
    </row>
    <row r="329" ht="15">
      <c r="A329" s="1" t="s">
        <v>96</v>
      </c>
    </row>
    <row r="330" ht="15">
      <c r="A330" s="1"/>
    </row>
    <row r="331" ht="15">
      <c r="A331" s="1"/>
    </row>
    <row r="332" spans="1:4" ht="15">
      <c r="A332" s="208">
        <v>44949</v>
      </c>
      <c r="B332" s="209"/>
      <c r="C332" s="1"/>
      <c r="D332" s="1"/>
    </row>
    <row r="333" spans="1:8" ht="15">
      <c r="A333" s="192" t="s">
        <v>11</v>
      </c>
      <c r="B333" s="192"/>
      <c r="C333" s="7"/>
      <c r="D333" s="192" t="s">
        <v>65</v>
      </c>
      <c r="E333" s="192"/>
      <c r="F333" s="1"/>
      <c r="G333" s="192" t="s">
        <v>39</v>
      </c>
      <c r="H333" s="192"/>
    </row>
    <row r="334" ht="15">
      <c r="B334" s="1"/>
    </row>
    <row r="335" ht="15">
      <c r="B335" s="1"/>
    </row>
  </sheetData>
  <sheetProtection/>
  <mergeCells count="248">
    <mergeCell ref="E283:H283"/>
    <mergeCell ref="E227:H227"/>
    <mergeCell ref="E203:H203"/>
    <mergeCell ref="D203:D205"/>
    <mergeCell ref="C228:D228"/>
    <mergeCell ref="C251:C253"/>
    <mergeCell ref="D243:E243"/>
    <mergeCell ref="C244:D244"/>
    <mergeCell ref="E228:H228"/>
    <mergeCell ref="D222:E222"/>
    <mergeCell ref="E33:F33"/>
    <mergeCell ref="A109:B109"/>
    <mergeCell ref="A32:B33"/>
    <mergeCell ref="C32:C34"/>
    <mergeCell ref="D32:D34"/>
    <mergeCell ref="E108:H108"/>
    <mergeCell ref="C109:D109"/>
    <mergeCell ref="E109:H109"/>
    <mergeCell ref="A101:H102"/>
    <mergeCell ref="D121:E121"/>
    <mergeCell ref="A121:B121"/>
    <mergeCell ref="C108:D108"/>
    <mergeCell ref="E307:F307"/>
    <mergeCell ref="G307:H307"/>
    <mergeCell ref="A284:B284"/>
    <mergeCell ref="E129:F129"/>
    <mergeCell ref="G129:H129"/>
    <mergeCell ref="A171:H171"/>
    <mergeCell ref="A194:B194"/>
    <mergeCell ref="A306:B307"/>
    <mergeCell ref="C306:C308"/>
    <mergeCell ref="D306:D308"/>
    <mergeCell ref="E229:H229"/>
    <mergeCell ref="A3:H3"/>
    <mergeCell ref="A7:H7"/>
    <mergeCell ref="A10:B10"/>
    <mergeCell ref="A11:B11"/>
    <mergeCell ref="A12:B12"/>
    <mergeCell ref="A8:C8"/>
    <mergeCell ref="E8:H8"/>
    <mergeCell ref="E9:H9"/>
    <mergeCell ref="A9:B9"/>
    <mergeCell ref="C11:D11"/>
    <mergeCell ref="B28:C28"/>
    <mergeCell ref="A5:H5"/>
    <mergeCell ref="C9:D9"/>
    <mergeCell ref="E11:H11"/>
    <mergeCell ref="E12:H12"/>
    <mergeCell ref="A21:H21"/>
    <mergeCell ref="E14:H14"/>
    <mergeCell ref="A25:B25"/>
    <mergeCell ref="A24:B24"/>
    <mergeCell ref="C10:D10"/>
    <mergeCell ref="C12:D12"/>
    <mergeCell ref="A22:H22"/>
    <mergeCell ref="A17:D17"/>
    <mergeCell ref="A18:D18"/>
    <mergeCell ref="A14:D14"/>
    <mergeCell ref="E10:H10"/>
    <mergeCell ref="D24:E24"/>
    <mergeCell ref="D25:E25"/>
    <mergeCell ref="A107:B107"/>
    <mergeCell ref="C107:D107"/>
    <mergeCell ref="E107:H107"/>
    <mergeCell ref="B29:C29"/>
    <mergeCell ref="A31:C31"/>
    <mergeCell ref="G33:H33"/>
    <mergeCell ref="E32:H32"/>
    <mergeCell ref="G25:H25"/>
    <mergeCell ref="A120:B120"/>
    <mergeCell ref="A314:H314"/>
    <mergeCell ref="A104:H104"/>
    <mergeCell ref="A106:B106"/>
    <mergeCell ref="C106:D106"/>
    <mergeCell ref="E106:H106"/>
    <mergeCell ref="A105:C105"/>
    <mergeCell ref="E105:H105"/>
    <mergeCell ref="A108:B108"/>
    <mergeCell ref="E306:H306"/>
    <mergeCell ref="A110:D110"/>
    <mergeCell ref="E110:H110"/>
    <mergeCell ref="A112:D112"/>
    <mergeCell ref="A113:D113"/>
    <mergeCell ref="A111:H111"/>
    <mergeCell ref="A117:H117"/>
    <mergeCell ref="A116:H116"/>
    <mergeCell ref="A127:C127"/>
    <mergeCell ref="C203:C205"/>
    <mergeCell ref="A154:B154"/>
    <mergeCell ref="A155:B155"/>
    <mergeCell ref="G173:H173"/>
    <mergeCell ref="D162:D164"/>
    <mergeCell ref="A180:B180"/>
    <mergeCell ref="E162:H162"/>
    <mergeCell ref="E163:F163"/>
    <mergeCell ref="D128:D130"/>
    <mergeCell ref="A144:D144"/>
    <mergeCell ref="A146:D146"/>
    <mergeCell ref="A233:H233"/>
    <mergeCell ref="A178:B178"/>
    <mergeCell ref="C178:D178"/>
    <mergeCell ref="E178:H178"/>
    <mergeCell ref="A179:B179"/>
    <mergeCell ref="A183:D183"/>
    <mergeCell ref="A224:H224"/>
    <mergeCell ref="C179:D179"/>
    <mergeCell ref="A147:D147"/>
    <mergeCell ref="A150:H150"/>
    <mergeCell ref="C156:D156"/>
    <mergeCell ref="A176:H176"/>
    <mergeCell ref="A173:E173"/>
    <mergeCell ref="A162:B163"/>
    <mergeCell ref="C162:C164"/>
    <mergeCell ref="A191:H191"/>
    <mergeCell ref="A195:B195"/>
    <mergeCell ref="A203:B204"/>
    <mergeCell ref="E179:H179"/>
    <mergeCell ref="E183:H183"/>
    <mergeCell ref="A185:H185"/>
    <mergeCell ref="C181:D181"/>
    <mergeCell ref="G204:H204"/>
    <mergeCell ref="A181:B181"/>
    <mergeCell ref="E181:H181"/>
    <mergeCell ref="E287:H287"/>
    <mergeCell ref="A289:H289"/>
    <mergeCell ref="A283:B283"/>
    <mergeCell ref="C283:D283"/>
    <mergeCell ref="A151:H151"/>
    <mergeCell ref="G163:H163"/>
    <mergeCell ref="A235:D235"/>
    <mergeCell ref="A186:D186"/>
    <mergeCell ref="A187:D187"/>
    <mergeCell ref="A190:H190"/>
    <mergeCell ref="C284:D284"/>
    <mergeCell ref="E284:H284"/>
    <mergeCell ref="C285:D285"/>
    <mergeCell ref="A285:B285"/>
    <mergeCell ref="D251:D253"/>
    <mergeCell ref="A324:B324"/>
    <mergeCell ref="C324:D324"/>
    <mergeCell ref="E324:H324"/>
    <mergeCell ref="A280:H280"/>
    <mergeCell ref="A287:D287"/>
    <mergeCell ref="A294:H294"/>
    <mergeCell ref="E285:H285"/>
    <mergeCell ref="A295:H295"/>
    <mergeCell ref="A298:B298"/>
    <mergeCell ref="A299:B299"/>
    <mergeCell ref="D298:E298"/>
    <mergeCell ref="D299:E299"/>
    <mergeCell ref="G299:H299"/>
    <mergeCell ref="A290:D290"/>
    <mergeCell ref="A291:D291"/>
    <mergeCell ref="A317:H317"/>
    <mergeCell ref="A322:H322"/>
    <mergeCell ref="C323:D323"/>
    <mergeCell ref="A325:B325"/>
    <mergeCell ref="C325:D325"/>
    <mergeCell ref="A326:B326"/>
    <mergeCell ref="A318:H318"/>
    <mergeCell ref="E323:H323"/>
    <mergeCell ref="A320:H320"/>
    <mergeCell ref="A319:I319"/>
    <mergeCell ref="A328:H328"/>
    <mergeCell ref="A333:B333"/>
    <mergeCell ref="G333:H333"/>
    <mergeCell ref="D333:E333"/>
    <mergeCell ref="C326:D326"/>
    <mergeCell ref="A332:B332"/>
    <mergeCell ref="E326:H326"/>
    <mergeCell ref="A242:B242"/>
    <mergeCell ref="A234:D234"/>
    <mergeCell ref="A1:H1"/>
    <mergeCell ref="A316:H316"/>
    <mergeCell ref="E325:H325"/>
    <mergeCell ref="G243:H243"/>
    <mergeCell ref="C282:D282"/>
    <mergeCell ref="E282:H282"/>
    <mergeCell ref="A281:C281"/>
    <mergeCell ref="A226:B226"/>
    <mergeCell ref="A231:D231"/>
    <mergeCell ref="E231:H231"/>
    <mergeCell ref="A228:B228"/>
    <mergeCell ref="A238:H238"/>
    <mergeCell ref="A239:H239"/>
    <mergeCell ref="A225:C225"/>
    <mergeCell ref="E225:H225"/>
    <mergeCell ref="C229:D229"/>
    <mergeCell ref="D120:E120"/>
    <mergeCell ref="A221:E221"/>
    <mergeCell ref="G221:H221"/>
    <mergeCell ref="E177:H177"/>
    <mergeCell ref="G121:H121"/>
    <mergeCell ref="A243:B243"/>
    <mergeCell ref="A229:B229"/>
    <mergeCell ref="A142:B142"/>
    <mergeCell ref="E226:H226"/>
    <mergeCell ref="A227:B227"/>
    <mergeCell ref="A141:B141"/>
    <mergeCell ref="C226:D226"/>
    <mergeCell ref="A323:B323"/>
    <mergeCell ref="D154:E154"/>
    <mergeCell ref="D155:E155"/>
    <mergeCell ref="G155:H155"/>
    <mergeCell ref="C227:D227"/>
    <mergeCell ref="D242:E242"/>
    <mergeCell ref="E204:F204"/>
    <mergeCell ref="C196:D196"/>
    <mergeCell ref="D278:E278"/>
    <mergeCell ref="E128:H128"/>
    <mergeCell ref="D194:E194"/>
    <mergeCell ref="D195:E195"/>
    <mergeCell ref="C180:D180"/>
    <mergeCell ref="E180:H180"/>
    <mergeCell ref="A177:C177"/>
    <mergeCell ref="A137:H137"/>
    <mergeCell ref="A277:E277"/>
    <mergeCell ref="G277:H277"/>
    <mergeCell ref="A128:B129"/>
    <mergeCell ref="D136:E136"/>
    <mergeCell ref="C128:C130"/>
    <mergeCell ref="A133:H133"/>
    <mergeCell ref="G135:H135"/>
    <mergeCell ref="A145:H145"/>
    <mergeCell ref="E141:H141"/>
    <mergeCell ref="E140:H140"/>
    <mergeCell ref="E142:H142"/>
    <mergeCell ref="A139:B139"/>
    <mergeCell ref="G252:H252"/>
    <mergeCell ref="E144:H144"/>
    <mergeCell ref="C139:D139"/>
    <mergeCell ref="C140:D140"/>
    <mergeCell ref="A138:C138"/>
    <mergeCell ref="E138:H138"/>
    <mergeCell ref="E139:H139"/>
    <mergeCell ref="C142:D142"/>
    <mergeCell ref="C141:D141"/>
    <mergeCell ref="A140:B140"/>
    <mergeCell ref="B199:C199"/>
    <mergeCell ref="A135:E135"/>
    <mergeCell ref="D315:E315"/>
    <mergeCell ref="E281:H281"/>
    <mergeCell ref="A282:B282"/>
    <mergeCell ref="B200:C200"/>
    <mergeCell ref="G195:H195"/>
    <mergeCell ref="A251:B252"/>
    <mergeCell ref="E251:H251"/>
    <mergeCell ref="E252:F252"/>
  </mergeCells>
  <printOptions/>
  <pageMargins left="0.7" right="0.7" top="0.75" bottom="0.75" header="0.3" footer="0.3"/>
  <pageSetup fitToHeight="0" fitToWidth="1" horizontalDpi="600" verticalDpi="600" orientation="portrait" paperSize="9" scale="84" r:id="rId1"/>
  <headerFooter>
    <oddFooter>&amp;CStránka &amp;P z &amp;N</oddFooter>
  </headerFooter>
  <rowBreaks count="5" manualBreakCount="5">
    <brk id="103" max="255" man="1"/>
    <brk id="136" max="255" man="1"/>
    <brk id="175" max="255" man="1"/>
    <brk id="223" max="255" man="1"/>
    <brk id="2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Jana</cp:lastModifiedBy>
  <cp:lastPrinted>2023-01-29T08:25:16Z</cp:lastPrinted>
  <dcterms:created xsi:type="dcterms:W3CDTF">2011-11-07T09:12:54Z</dcterms:created>
  <dcterms:modified xsi:type="dcterms:W3CDTF">2023-01-29T08:27:33Z</dcterms:modified>
  <cp:category/>
  <cp:version/>
  <cp:contentType/>
  <cp:contentStatus/>
</cp:coreProperties>
</file>